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8"/>
  </bookViews>
  <sheets>
    <sheet name="прил 1.1" sheetId="2" r:id="rId1"/>
    <sheet name="прил 2" sheetId="4" r:id="rId2"/>
    <sheet name="прил 2.1.2" sheetId="9" r:id="rId3"/>
    <sheet name="прил 2.1.3" sheetId="10" r:id="rId4"/>
    <sheet name="прил 2.2" sheetId="11" r:id="rId5"/>
    <sheet name="прил 2.2.1" sheetId="5" r:id="rId6"/>
    <sheet name="прил 2.3" sheetId="6" r:id="rId7"/>
    <sheet name="прил 2.4" sheetId="7" r:id="rId8"/>
    <sheet name="прил 4" sheetId="8" r:id="rId9"/>
  </sheets>
  <definedNames>
    <definedName name="_xlnm.Print_Titles" localSheetId="1">'прил 2'!$10:$12</definedName>
    <definedName name="_xlnm.Print_Titles" localSheetId="2">'прил 2.1.2'!$10:$12</definedName>
    <definedName name="_xlnm.Print_Titles" localSheetId="4">'прил 2.2'!$10:$12</definedName>
    <definedName name="_xlnm.Print_Titles" localSheetId="6">'прил 2.3'!$10:$12</definedName>
    <definedName name="_xlnm.Print_Area" localSheetId="1">'прил 2'!$A$1:$DA$87</definedName>
    <definedName name="_xlnm.Print_Area" localSheetId="2">'прил 2.1.2'!$A$1:$DA$62</definedName>
    <definedName name="_xlnm.Print_Area" localSheetId="3">'прил 2.1.3'!$A$1:$DA$25</definedName>
    <definedName name="_xlnm.Print_Area" localSheetId="4">'прил 2.2'!$A$1:$DA$104</definedName>
    <definedName name="_xlnm.Print_Area" localSheetId="5">'прил 2.2.1'!$A$1:$DA$25</definedName>
    <definedName name="_xlnm.Print_Area" localSheetId="6">'прил 2.3'!$A$1:$DA$66</definedName>
    <definedName name="_xlnm.Print_Area" localSheetId="7">'прил 2.4'!$A$1:$DA$41</definedName>
    <definedName name="_xlnm.Print_Area" localSheetId="8">'прил 4'!$A$1:$FF$32</definedName>
  </definedNames>
  <calcPr calcId="145621"/>
</workbook>
</file>

<file path=xl/calcChain.xml><?xml version="1.0" encoding="utf-8"?>
<calcChain xmlns="http://schemas.openxmlformats.org/spreadsheetml/2006/main">
  <c r="CD28" i="8" l="1"/>
  <c r="CN28" i="8"/>
  <c r="CX28" i="8"/>
  <c r="DH28" i="8"/>
  <c r="BT28" i="8"/>
  <c r="DH13" i="8"/>
  <c r="DH26" i="8" s="1"/>
  <c r="CD13" i="8"/>
  <c r="CD26" i="8" s="1"/>
  <c r="CN13" i="8"/>
  <c r="CN26" i="8" s="1"/>
  <c r="CX13" i="8"/>
  <c r="CX26" i="8" s="1"/>
  <c r="BT13" i="8"/>
  <c r="BT26" i="8" s="1"/>
  <c r="CN39" i="11"/>
  <c r="BM39" i="11"/>
  <c r="BV39" i="11"/>
  <c r="CE39" i="11"/>
  <c r="BD39" i="11"/>
  <c r="CN25" i="4" l="1"/>
  <c r="CN18" i="4"/>
  <c r="CN69" i="4"/>
  <c r="CN64" i="4"/>
  <c r="CN62" i="4"/>
  <c r="CN60" i="4"/>
  <c r="CN41" i="4"/>
  <c r="CN35" i="4"/>
  <c r="CN13" i="4"/>
  <c r="CN83" i="4" s="1"/>
  <c r="BJ69" i="4"/>
  <c r="BT69" i="4"/>
  <c r="CD69" i="4"/>
  <c r="BJ64" i="4"/>
  <c r="BT64" i="4"/>
  <c r="CD64" i="4"/>
  <c r="CD41" i="4"/>
  <c r="BJ35" i="4"/>
  <c r="BT35" i="4"/>
  <c r="CD35" i="4"/>
  <c r="AZ69" i="4"/>
  <c r="AZ64" i="4"/>
  <c r="AZ35" i="4"/>
  <c r="BJ25" i="4"/>
  <c r="BJ13" i="4" s="1"/>
  <c r="BJ83" i="4" s="1"/>
  <c r="BT25" i="4"/>
  <c r="CD25" i="4"/>
  <c r="CD13" i="4" s="1"/>
  <c r="CD83" i="4" s="1"/>
  <c r="BT13" i="4"/>
  <c r="BT83" i="4" s="1"/>
  <c r="BJ18" i="4"/>
  <c r="BT18" i="4"/>
  <c r="CD18" i="4"/>
  <c r="AZ18" i="4"/>
  <c r="AZ25" i="4"/>
  <c r="AZ13" i="4" s="1"/>
  <c r="AZ83" i="4" l="1"/>
</calcChain>
</file>

<file path=xl/sharedStrings.xml><?xml version="1.0" encoding="utf-8"?>
<sst xmlns="http://schemas.openxmlformats.org/spreadsheetml/2006/main" count="1144" uniqueCount="409">
  <si>
    <t>к Методическим указаниям,</t>
  </si>
  <si>
    <t>утвержденным приказом ФСТ России</t>
  </si>
  <si>
    <t>от 27.12.2013 № 1746-э</t>
  </si>
  <si>
    <t>№ п/п</t>
  </si>
  <si>
    <t>Наименование</t>
  </si>
  <si>
    <t>план</t>
  </si>
  <si>
    <t>факт</t>
  </si>
  <si>
    <t>ожид</t>
  </si>
  <si>
    <t>тыс. куб. м</t>
  </si>
  <si>
    <t>По абонентам</t>
  </si>
  <si>
    <t>организация 1</t>
  </si>
  <si>
    <t>организация 2</t>
  </si>
  <si>
    <t>организация n</t>
  </si>
  <si>
    <t>%</t>
  </si>
  <si>
    <t>Единица
измерения</t>
  </si>
  <si>
    <t>1.1</t>
  </si>
  <si>
    <t>1.1.1</t>
  </si>
  <si>
    <t>1.1.2</t>
  </si>
  <si>
    <t>1.1.3</t>
  </si>
  <si>
    <t>1.2</t>
  </si>
  <si>
    <t>1.3</t>
  </si>
  <si>
    <t>1.4</t>
  </si>
  <si>
    <t>2.1</t>
  </si>
  <si>
    <t>2.2</t>
  </si>
  <si>
    <t>2.3</t>
  </si>
  <si>
    <t>3.1</t>
  </si>
  <si>
    <t>3.1.1</t>
  </si>
  <si>
    <t>3.1.2</t>
  </si>
  <si>
    <t>3.1.3</t>
  </si>
  <si>
    <t>3.2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</si>
  <si>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</si>
  <si>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</si>
  <si>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</si>
  <si>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</si>
  <si>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</si>
  <si>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</si>
  <si>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</si>
  <si>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</si>
  <si>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</si>
  <si>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</si>
  <si>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</si>
  <si>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</si>
  <si>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</si>
  <si>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</si>
  <si>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</si>
  <si>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</si>
  <si>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</si>
  <si>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</si>
  <si>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8.1</t>
  </si>
  <si>
    <t>8.4</t>
  </si>
  <si>
    <t>8.5</t>
  </si>
  <si>
    <t>УТВЕРЖДАЮ</t>
  </si>
  <si>
    <t>"_____" _______________ г.</t>
  </si>
  <si>
    <t>Приложение 1.1</t>
  </si>
  <si>
    <t>Баланс водоотведения</t>
  </si>
  <si>
    <t>Прием сточных вод</t>
  </si>
  <si>
    <t>Объем сточных вод, принятых у абонентов</t>
  </si>
  <si>
    <t>в пределах норматива по объему</t>
  </si>
  <si>
    <t>сверх норматива по объему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</si>
  <si>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</si>
  <si>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</si>
  <si>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</si>
  <si>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</si>
  <si>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</si>
  <si>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1.2.2.1</t>
  </si>
  <si>
    <t>от абонентов, которым установлены тарифы</t>
  </si>
  <si>
    <t>1.2.2.2</t>
  </si>
  <si>
    <t>от других абонентов</t>
  </si>
  <si>
    <t>1.2.3</t>
  </si>
  <si>
    <t>у нормируемых абонентов</t>
  </si>
  <si>
    <t>1.2.4</t>
  </si>
  <si>
    <t>у многоквартирных домов и приравненных к ним</t>
  </si>
  <si>
    <t>1.2.5</t>
  </si>
  <si>
    <t>у прочих абонентов, в том числе:</t>
  </si>
  <si>
    <t>1.2.5.1</t>
  </si>
  <si>
    <t>1.2.5.2</t>
  </si>
  <si>
    <t>1.2.5.n</t>
  </si>
  <si>
    <t>категория абонентов n</t>
  </si>
  <si>
    <t>1.3.1</t>
  </si>
  <si>
    <t>от других организаций, осуществляющих водоотведение</t>
  </si>
  <si>
    <t>1.3.1.1</t>
  </si>
  <si>
    <t>1.3.1.2</t>
  </si>
  <si>
    <t>1.3.1.n</t>
  </si>
  <si>
    <t>1.3.2</t>
  </si>
  <si>
    <t>от собственных абонентов</t>
  </si>
  <si>
    <t>Неучтенный приток сточных вод</t>
  </si>
  <si>
    <t>1.4.1</t>
  </si>
  <si>
    <t>Организованный приток</t>
  </si>
  <si>
    <t>1.4.2</t>
  </si>
  <si>
    <t>Неорганизованный приток</t>
  </si>
  <si>
    <t>1.5</t>
  </si>
  <si>
    <t>Поступило с территорий,
дифференцированных по тарифу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</si>
  <si>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</si>
  <si>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</si>
  <si>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</si>
  <si>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</si>
  <si>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</si>
  <si>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млн. куб. м</t>
  </si>
  <si>
    <t>Сбросы сточных вод в пределах нормативов и лимитов</t>
  </si>
  <si>
    <t>Объем обезвоженного осадка сточных вод</t>
  </si>
  <si>
    <t>Темп изменения объема отводимых сточных вод</t>
  </si>
  <si>
    <t>Приложение 2</t>
  </si>
  <si>
    <t>Единица измерений</t>
  </si>
  <si>
    <t>Производственные расходы</t>
  </si>
  <si>
    <t>тыс. руб.</t>
  </si>
  <si>
    <t>Расходы на приобретение сырья и материалов и их хранение</t>
  </si>
  <si>
    <t>Реагенты</t>
  </si>
  <si>
    <t>Горюче-смазочные материалы</t>
  </si>
  <si>
    <t>Материалы и малоценные основные средства</t>
  </si>
  <si>
    <t>Расходы на энергетические ресурсы и холодную воду</t>
  </si>
  <si>
    <t>электроэнергия</t>
  </si>
  <si>
    <t>теплоэнергия</t>
  </si>
  <si>
    <t>теплоноситель</t>
  </si>
  <si>
    <t>топливо</t>
  </si>
  <si>
    <t>холодная вода</t>
  </si>
  <si>
    <t>Расходы на оплату работ
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</si>
  <si>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</si>
  <si>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Расходы на оплату труда производственного персонала</t>
  </si>
  <si>
    <t>Отчисления на социальные нужды производственного персонала, в том числе налоги и сборы</t>
  </si>
  <si>
    <t>Расходы на уплату процентов по займам и кредитам</t>
  </si>
  <si>
    <t>1.6</t>
  </si>
  <si>
    <t>Общехозяйственные расходы</t>
  </si>
  <si>
    <t>1.7</t>
  </si>
  <si>
    <t>Прочие производственные расходы</t>
  </si>
  <si>
    <t>1.7.1</t>
  </si>
  <si>
    <t>Услуги по обращению с осадком сточных вод</t>
  </si>
  <si>
    <t>1.7.2</t>
  </si>
  <si>
    <t>Расходы на амортизацию автотранспорта</t>
  </si>
  <si>
    <t>1.7.3</t>
  </si>
  <si>
    <t>Контроль качества воды и сточных вод</t>
  </si>
  <si>
    <t>1.7.4</t>
  </si>
  <si>
    <t>Расходы на аварийно-диспетчерское обслуживание</t>
  </si>
  <si>
    <t>Ремонтные расходы</t>
  </si>
  <si>
    <t>Расходы на текущий
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</si>
  <si>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</si>
  <si>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ремонтного персонала, в том числе налоги и сборы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</si>
  <si>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</si>
  <si>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</si>
  <si>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</si>
  <si>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</si>
  <si>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t>Административные расходы</t>
  </si>
  <si>
    <t>Расходы на оплату работ и услуг, выполняемых сторонними организациями</t>
  </si>
  <si>
    <t>услуги связи и интернет</t>
  </si>
  <si>
    <t>юридические услуги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</si>
  <si>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</si>
  <si>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</si>
  <si>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</si>
  <si>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</si>
  <si>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</si>
  <si>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</si>
  <si>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информационные услуги</t>
  </si>
  <si>
    <t>3.1.7</t>
  </si>
  <si>
    <t>управленческие услуги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</si>
  <si>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</si>
  <si>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3.2.1</t>
  </si>
  <si>
    <t>Расходы на оплату труда административно-управленческого персонала</t>
  </si>
  <si>
    <t>3.2.2</t>
  </si>
  <si>
    <t>Отчисления на социальные нужды административно-управленческого персонала, в том числе налоги и сборы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</si>
  <si>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</si>
  <si>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</si>
  <si>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</si>
  <si>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3.6</t>
  </si>
  <si>
    <t>Страхование производственных
объектов</t>
  </si>
  <si>
    <t>3.7</t>
  </si>
  <si>
    <t>Прочие административные расходы</t>
  </si>
  <si>
    <t>3.7.1</t>
  </si>
  <si>
    <t>Расходы на амортизацию непроизводственных активов</t>
  </si>
  <si>
    <t>3.7.2</t>
  </si>
  <si>
    <t>Расходы по охране объектов и территорий</t>
  </si>
  <si>
    <t>Сбытовые расходы гарантирующих организаций</t>
  </si>
  <si>
    <t>Расходы по сомнительным долгам, в размере не более 2% НВВ</t>
  </si>
  <si>
    <t>Амортизация</t>
  </si>
  <si>
    <t>Амортизация основных средств и нематериальных активов, относимых к объектам централизованной
системы водоснабжения и водоотведения</t>
  </si>
  <si>
    <t>Расходы на арендную плату, лизинговые платежи, концессионную плату</t>
  </si>
  <si>
    <t>Аренда имущества</t>
  </si>
  <si>
    <t>Концессионная плата</t>
  </si>
  <si>
    <t>Лизинговые платежи</t>
  </si>
  <si>
    <t>Аренда земельных участков</t>
  </si>
  <si>
    <t>Расходы, связанные с уплатой налогов и сборов</t>
  </si>
  <si>
    <t>Налог на прибыль</t>
  </si>
  <si>
    <t>Налог на имущество организаций</t>
  </si>
  <si>
    <t>Плата за негативное воздействие на окружающую среду</t>
  </si>
  <si>
    <t>7.4</t>
  </si>
  <si>
    <t>Водный налог и плата за пользование водным объектом</t>
  </si>
  <si>
    <t>7.5</t>
  </si>
  <si>
    <t>Земельный налог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</si>
  <si>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</si>
  <si>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</si>
  <si>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</si>
  <si>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</si>
  <si>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Нормативная прибыль</t>
  </si>
  <si>
    <t>Средства на возврат займов и кредитов и процентов по ним</t>
  </si>
  <si>
    <t>8.2</t>
  </si>
  <si>
    <t>Расходы на капитальные вложения</t>
  </si>
  <si>
    <t>8.3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</si>
  <si>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</si>
  <si>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</si>
  <si>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>Величина нормативной прибыли, определенная в соответствии с пунктом 31 настоящих Методических указаний</t>
  </si>
  <si>
    <t>Итого НВВ</t>
  </si>
  <si>
    <t>Приложение 2.2.1</t>
  </si>
  <si>
    <t>Расходы на оплату труда в разрезе регулируемых видов деятельности</t>
  </si>
  <si>
    <t>№
п/п</t>
  </si>
  <si>
    <t>Единица измерения</t>
  </si>
  <si>
    <t>Производственный персонал</t>
  </si>
  <si>
    <t>1.n</t>
  </si>
  <si>
    <t>Ремонтный персонал</t>
  </si>
  <si>
    <t>2.n</t>
  </si>
  <si>
    <t>Административный персонал</t>
  </si>
  <si>
    <t>3.n</t>
  </si>
  <si>
    <t>Приложение 2.3</t>
  </si>
  <si>
    <t>Первоначальная (восстановительная) стоимость на начало периода</t>
  </si>
  <si>
    <t>Здания</t>
  </si>
  <si>
    <t>Сооружения и передаточные устройства</t>
  </si>
  <si>
    <t>Машины и оборудование</t>
  </si>
  <si>
    <t>Транспорт</t>
  </si>
  <si>
    <t>Прочее</t>
  </si>
  <si>
    <t>Ввод основных фондов</t>
  </si>
  <si>
    <t>2.4</t>
  </si>
  <si>
    <t>2.5</t>
  </si>
  <si>
    <t>Выбытие основных фондов</t>
  </si>
  <si>
    <t>Первоначальная (восстановительная) стоимость на конец периода</t>
  </si>
  <si>
    <t>4.5</t>
  </si>
  <si>
    <t>Среднегодовая стоимость</t>
  </si>
  <si>
    <t>5.5</t>
  </si>
  <si>
    <t>Средняя норма амортизационных отчислений</t>
  </si>
  <si>
    <t>6.5</t>
  </si>
  <si>
    <t>Сумма амортизационных отчислений</t>
  </si>
  <si>
    <t>Переоценка на 31.12.XX</t>
  </si>
  <si>
    <t>Приложение 2.4</t>
  </si>
  <si>
    <t>Объем капитальных вложений</t>
  </si>
  <si>
    <t>на забор и подъем воды</t>
  </si>
  <si>
    <t>на водоподготовку</t>
  </si>
  <si>
    <t>на транспортировку воды</t>
  </si>
  <si>
    <t>на транспортировку сточных вод</t>
  </si>
  <si>
    <t>на очистку сточных вод</t>
  </si>
  <si>
    <t>на обращение с осадком сточных вод</t>
  </si>
  <si>
    <t>прочее</t>
  </si>
  <si>
    <t>Финансирование капитальных вложений</t>
  </si>
  <si>
    <t>2.1.1</t>
  </si>
  <si>
    <t>переоценка основных средств</t>
  </si>
  <si>
    <t>Прибыль</t>
  </si>
  <si>
    <t>2.2.1</t>
  </si>
  <si>
    <t>дополнительные доходы</t>
  </si>
  <si>
    <t>Займы и кредиты</t>
  </si>
  <si>
    <t>Бюджетные средства</t>
  </si>
  <si>
    <t>2.4.1</t>
  </si>
  <si>
    <t>федерального бюджета</t>
  </si>
  <si>
    <t>2.4.2</t>
  </si>
  <si>
    <t>регионального бюджета</t>
  </si>
  <si>
    <t>2.4.3</t>
  </si>
  <si>
    <t>местного бюджета</t>
  </si>
  <si>
    <t>Плата за подключение</t>
  </si>
  <si>
    <t>2.6</t>
  </si>
  <si>
    <t>Учтено при установлении тарифов</t>
  </si>
  <si>
    <t>Введено в эксплуатацию</t>
  </si>
  <si>
    <t>Приложение 4</t>
  </si>
  <si>
    <t>Единица
измерений</t>
  </si>
  <si>
    <t>2-й год</t>
  </si>
  <si>
    <t>3-й год</t>
  </si>
  <si>
    <t>4-й год</t>
  </si>
  <si>
    <t>5-й год</t>
  </si>
  <si>
    <t>1</t>
  </si>
  <si>
    <t>Необходимая валовая выручка</t>
  </si>
  <si>
    <t>Сбытовые расходы</t>
  </si>
  <si>
    <t>Арендная и концессионная плата, лизинговые платежи</t>
  </si>
  <si>
    <t>Налоги и сборы</t>
  </si>
  <si>
    <t>1.8</t>
  </si>
  <si>
    <t>2</t>
  </si>
  <si>
    <t>Недополученные доходы/расходы прошлых периодов</t>
  </si>
  <si>
    <t>Экономически обоснованные расходы, не учтенные органом регулирования тарифов при установлении тарифов на ее товары (работы, услуги) в прошлом периоде</t>
  </si>
  <si>
    <t>Недополученные доходы прошлых периодов регулирования</t>
  </si>
  <si>
    <t>Расходы, связанные с обслуживанием заемных средств и собственных средств, направляемых на покрытие недостатка средств</t>
  </si>
  <si>
    <t>3</t>
  </si>
  <si>
    <t>4</t>
  </si>
  <si>
    <t>5</t>
  </si>
  <si>
    <t>руб. куб. м</t>
  </si>
  <si>
    <t>Темп роста тарифа</t>
  </si>
  <si>
    <t>Приложение 2.1.2</t>
  </si>
  <si>
    <t>А</t>
  </si>
  <si>
    <t>Поставщик</t>
  </si>
  <si>
    <t>Объем покупной энергии</t>
  </si>
  <si>
    <t>млн. кВт-ч</t>
  </si>
  <si>
    <t>Объем покупной энергии
по одноставочному тарифу</t>
  </si>
  <si>
    <t>низкое напряжение</t>
  </si>
  <si>
    <t>среднее напряжение 1</t>
  </si>
  <si>
    <t>среднее напряжение 2</t>
  </si>
  <si>
    <t>1.1.4</t>
  </si>
  <si>
    <t>высокое напряжение</t>
  </si>
  <si>
    <t>1.1.5</t>
  </si>
  <si>
    <t>Без разбивки по напряжению</t>
  </si>
  <si>
    <t>Объем покупной электроэнергии по двухставочному тарифу</t>
  </si>
  <si>
    <t>Мощность</t>
  </si>
  <si>
    <t>МВт в мес.</t>
  </si>
  <si>
    <t>1.2.1.1</t>
  </si>
  <si>
    <t>1.2.1.2</t>
  </si>
  <si>
    <t>1.2.1.3</t>
  </si>
  <si>
    <t>1.3.1.4</t>
  </si>
  <si>
    <t>1.3.1.5</t>
  </si>
  <si>
    <t>генерация
напряжения</t>
  </si>
  <si>
    <t>Активная
электроэнергия</t>
  </si>
  <si>
    <t>1.2.2.3</t>
  </si>
  <si>
    <t>1.2.2.4</t>
  </si>
  <si>
    <t>1.2.2.5</t>
  </si>
  <si>
    <t>Тариф на электроэнергию и мощность</t>
  </si>
  <si>
    <t>по одноставочному тарифу</t>
  </si>
  <si>
    <t>руб./кВт-ч</t>
  </si>
  <si>
    <t>2.1.2</t>
  </si>
  <si>
    <t>2.1.3</t>
  </si>
  <si>
    <t>2.1.4</t>
  </si>
  <si>
    <t>2.1.5</t>
  </si>
  <si>
    <t>Тариф на активную электроэнергию без разбивки по напряжению</t>
  </si>
  <si>
    <t>2.1.6</t>
  </si>
  <si>
    <t>Средний одноставочный тариф на электрическую энергию</t>
  </si>
  <si>
    <t>по двухставочному тарифу</t>
  </si>
  <si>
    <t>ставка за мощность</t>
  </si>
  <si>
    <t>руб./МВт в мес.</t>
  </si>
  <si>
    <t>2.2.1.1</t>
  </si>
  <si>
    <t>2.2.1.2</t>
  </si>
  <si>
    <t>2.2.1.3</t>
  </si>
  <si>
    <t>2.2.1.4</t>
  </si>
  <si>
    <t>2.2.1.5</t>
  </si>
  <si>
    <t>2.2.2</t>
  </si>
  <si>
    <t>Тариф на электроэнергию по двухставочному тарифу</t>
  </si>
  <si>
    <t>2.2.2.1</t>
  </si>
  <si>
    <t>2.2.2.2</t>
  </si>
  <si>
    <t>2.2.2.3</t>
  </si>
  <si>
    <t>2.2.2.4</t>
  </si>
  <si>
    <t>2.2.2.5</t>
  </si>
  <si>
    <t>Затраты на покупку энергии</t>
  </si>
  <si>
    <t>Затраты на покупку мощности</t>
  </si>
  <si>
    <t>Затраты на электроэнергию всего</t>
  </si>
  <si>
    <t>B</t>
  </si>
  <si>
    <t>N</t>
  </si>
  <si>
    <t>Приложение 2.1.3</t>
  </si>
  <si>
    <t>тыс. Гкал</t>
  </si>
  <si>
    <t>Гкал/ч</t>
  </si>
  <si>
    <t>Ставка за энергию</t>
  </si>
  <si>
    <t>руб./Гкал</t>
  </si>
  <si>
    <t>Ставка за мощность</t>
  </si>
  <si>
    <t>тыс. руб./Гкал/ч</t>
  </si>
  <si>
    <t>Затраты на теплоэнергию всего</t>
  </si>
  <si>
    <t>Приложение 2.2</t>
  </si>
  <si>
    <t>Расходы на оплату труда в целом по регулируемым видам деятельности</t>
  </si>
  <si>
    <t>Численность (среднесписочная), принятая для расчета</t>
  </si>
  <si>
    <t>чел.</t>
  </si>
  <si>
    <t>Средняя оплата труда</t>
  </si>
  <si>
    <t>Тарифная ставка рабочего 1 разряда</t>
  </si>
  <si>
    <t>руб.</t>
  </si>
  <si>
    <t>Индекс роста номинальной заработной платы</t>
  </si>
  <si>
    <t>Тарифная ставка рабочего 1 разряда с учетом дефлятора</t>
  </si>
  <si>
    <t>Средний тарифный коэффициент</t>
  </si>
  <si>
    <t>Среднемесячная тарифная ставка</t>
  </si>
  <si>
    <t>Минимальный размер оплаты труда по отраслевому тарифному соглашению</t>
  </si>
  <si>
    <t>2.7</t>
  </si>
  <si>
    <t>Выплаты, связанные с режимом работы и условиями труда на 1 работника в месяц</t>
  </si>
  <si>
    <t>2.7.1</t>
  </si>
  <si>
    <t>Процент</t>
  </si>
  <si>
    <t>2.7.2</t>
  </si>
  <si>
    <t>Сумма выплат</t>
  </si>
  <si>
    <t>2.8</t>
  </si>
  <si>
    <t>Текущее премирование</t>
  </si>
  <si>
    <t>2.8.1</t>
  </si>
  <si>
    <t>процент</t>
  </si>
  <si>
    <t>2.8.2</t>
  </si>
  <si>
    <t>сумма выплат</t>
  </si>
  <si>
    <t>2.9</t>
  </si>
  <si>
    <t>Доп. премирование, включая вознаграждение за выслугу лет</t>
  </si>
  <si>
    <t>2.9.1</t>
  </si>
  <si>
    <t>2.9.2</t>
  </si>
  <si>
    <t>2.9.3</t>
  </si>
  <si>
    <t>2.9.4</t>
  </si>
  <si>
    <t>северные надбавки</t>
  </si>
  <si>
    <t>2.10</t>
  </si>
  <si>
    <t>ИТОГО среднемесячная оплата труда на 1 работника</t>
  </si>
  <si>
    <t>2.11</t>
  </si>
  <si>
    <t>Фонд оплаты труда</t>
  </si>
  <si>
    <t>Расчет средств на оплату труда (прибыль)</t>
  </si>
  <si>
    <t>Льготный проезд к месту отдыха</t>
  </si>
  <si>
    <t>По постановлению Правительства Российской Федерации от 03.11.1994
№ 1206 *</t>
  </si>
  <si>
    <t>Компенсационные и социальные выплаты</t>
  </si>
  <si>
    <t>ИТОГО средств на оплату труда</t>
  </si>
  <si>
    <t>Страховые взносы</t>
  </si>
  <si>
    <t>ИТОГО средств на оплату труда ремонтного персонала</t>
  </si>
  <si>
    <t>Минимальный размер оплаты труда по ОТС</t>
  </si>
  <si>
    <t>ИТОГО средств на оплату труда административного персонала</t>
  </si>
  <si>
    <r>
      <t>_____</t>
    </r>
    <r>
      <rPr>
        <sz val="10"/>
        <rFont val="Times New Roman"/>
        <family val="1"/>
        <charset val="204"/>
      </rPr>
      <t>Примечание: Заполняется на основании данных, определенных в соответствии с пунктом 16 настоящих Методических указаний.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</si>
  <si>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Постановление Правительства Российской Федерации от 3 ноября 1994 г. № 1206 (Собрание законодательства Российской Федерации, 1994, № 29, ст. 3035; 2003, № 33, ст. 3269; 2006, № 33, ст. 3633; 2012, № 22, ст. 2867; 2013, № 13, ст. 1559; 2013, № 22, ст. 2809) (далее - Постановление Правительства Российской Федерации от 03.11.1994 № 1206).</t>
    </r>
  </si>
  <si>
    <t>Смета расходов (по водоотведения)</t>
  </si>
  <si>
    <t>Расчет тарифа методом экономически обоснованных расходов (затрат) в сфере водоотведения</t>
  </si>
  <si>
    <t>2014 год</t>
  </si>
  <si>
    <t>2015 год</t>
  </si>
  <si>
    <t>2013 год</t>
  </si>
  <si>
    <t>2012 год</t>
  </si>
  <si>
    <t>Объем водоотведения</t>
  </si>
  <si>
    <t>Тариф на водоотведение</t>
  </si>
  <si>
    <t>ООО "ТЕТА"</t>
  </si>
  <si>
    <t>Директор ООО "ТЕТА"</t>
  </si>
  <si>
    <t>_____________________</t>
  </si>
  <si>
    <t>Коленцев Р.Е.</t>
  </si>
  <si>
    <t>Исполнитель  (Исаева И.С. бухгалтер)                             ____________________         (подпись)</t>
  </si>
  <si>
    <t>население</t>
  </si>
  <si>
    <t>собственные нужды</t>
  </si>
  <si>
    <t>Расходы на приобретение электрической энергии (по водоотведению)</t>
  </si>
  <si>
    <t>Расходы на приобретение тепловой энергии (по водоотведению)</t>
  </si>
  <si>
    <t>(по водоотведению)</t>
  </si>
  <si>
    <t>Амортизация (по водоотведению)</t>
  </si>
  <si>
    <t>Источники финансирования капитальных вложений (по водоотведению)</t>
  </si>
  <si>
    <t>Водоснабжение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</si>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</sst>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i/>
      <sz val="9"/>
      <name val="Tahoma"/>
      <family val="2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6" fillId="0" borderId="0" xfId="1" applyFont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3"/>
    </xf>
    <xf numFmtId="0" fontId="2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1" applyFont="1"/>
    <xf numFmtId="0" fontId="1" fillId="0" borderId="0" xfId="1" applyFont="1"/>
    <xf numFmtId="0" fontId="1" fillId="0" borderId="0" xfId="1" applyFont="1" applyAlignment="1">
      <alignment horizontal="right"/>
    </xf>
    <xf numFmtId="0" fontId="2" fillId="0" borderId="4" xfId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0" fontId="2" fillId="0" borderId="4" xfId="1" applyFont="1" applyBorder="1" applyAlignment="1">
      <alignment horizontal="left" vertical="center" wrapText="1" indent="1"/>
    </xf>
    <xf numFmtId="0" fontId="2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wrapText="1" indent="2"/>
    </xf>
    <xf numFmtId="0" fontId="4" fillId="0" borderId="4" xfId="1" applyFont="1" applyBorder="1" applyAlignment="1">
      <alignment vertical="center"/>
    </xf>
    <xf numFmtId="0" fontId="2" fillId="0" borderId="4" xfId="1" applyFont="1" applyBorder="1" applyAlignment="1">
      <alignment horizontal="left" vertical="center" indent="1"/>
    </xf>
    <xf numFmtId="0" fontId="4" fillId="0" borderId="6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left" vertical="center"/>
    </xf>
    <xf numFmtId="0" fontId="2" fillId="0" borderId="6" xfId="1" applyFont="1" applyBorder="1" applyAlignment="1">
      <alignment horizontal="justify" vertical="center" wrapText="1"/>
    </xf>
    <xf numFmtId="0" fontId="2" fillId="0" borderId="6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2" fillId="0" borderId="4" xfId="1" applyFont="1" applyBorder="1"/>
    <xf numFmtId="0" fontId="2" fillId="0" borderId="6" xfId="1" applyFont="1" applyBorder="1" applyAlignment="1">
      <alignment horizontal="left" vertical="center" wrapText="1"/>
    </xf>
    <xf numFmtId="0" fontId="2" fillId="0" borderId="4" xfId="1" applyFont="1" applyBorder="1" applyAlignment="1"/>
    <xf numFmtId="0" fontId="4" fillId="0" borderId="6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2" fillId="0" borderId="0" xfId="1" applyFont="1" applyAlignment="1"/>
    <xf numFmtId="0" fontId="8" fillId="0" borderId="0" xfId="1" applyFont="1" applyAlignment="1">
      <alignment horizontal="justify"/>
    </xf>
    <xf numFmtId="0" fontId="1" fillId="0" borderId="0" xfId="1" applyFont="1" applyAlignment="1">
      <alignment horizontal="justify"/>
    </xf>
    <xf numFmtId="0" fontId="2" fillId="0" borderId="8" xfId="1" applyFont="1" applyBorder="1" applyAlignment="1"/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/>
    <xf numFmtId="0" fontId="4" fillId="0" borderId="0" xfId="1" applyFont="1" applyBorder="1" applyAlignment="1">
      <alignment horizontal="left" wrapText="1" indent="1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3"/>
    </xf>
    <xf numFmtId="0" fontId="2" fillId="0" borderId="6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justify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left" vertical="center" indent="2"/>
    </xf>
    <xf numFmtId="0" fontId="2" fillId="0" borderId="6" xfId="1" applyFont="1" applyBorder="1" applyAlignment="1">
      <alignment horizontal="left" vertical="center" indent="2"/>
    </xf>
    <xf numFmtId="0" fontId="2" fillId="0" borderId="5" xfId="1" applyFont="1" applyBorder="1" applyAlignment="1">
      <alignment horizontal="left" vertical="center" wrapText="1" indent="1"/>
    </xf>
    <xf numFmtId="0" fontId="2" fillId="0" borderId="6" xfId="1" applyFont="1" applyBorder="1" applyAlignment="1">
      <alignment horizontal="left" vertical="center" wrapText="1" indent="1"/>
    </xf>
    <xf numFmtId="0" fontId="2" fillId="0" borderId="5" xfId="1" applyFont="1" applyBorder="1" applyAlignment="1">
      <alignment horizontal="left" vertical="center" wrapText="1" indent="2"/>
    </xf>
    <xf numFmtId="0" fontId="2" fillId="0" borderId="6" xfId="1" applyFont="1" applyBorder="1" applyAlignment="1">
      <alignment horizontal="left" vertical="center" wrapText="1" indent="2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2" fillId="0" borderId="5" xfId="1" applyFont="1" applyBorder="1" applyAlignment="1">
      <alignment horizontal="left" vertical="center" indent="1"/>
    </xf>
    <xf numFmtId="0" fontId="2" fillId="0" borderId="6" xfId="1" applyFont="1" applyBorder="1" applyAlignment="1">
      <alignment horizontal="left" vertical="center" inden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indent="3"/>
    </xf>
    <xf numFmtId="0" fontId="2" fillId="0" borderId="6" xfId="1" applyFont="1" applyBorder="1" applyAlignment="1">
      <alignment horizontal="left" vertical="center" indent="3"/>
    </xf>
    <xf numFmtId="0" fontId="2" fillId="0" borderId="5" xfId="1" applyFont="1" applyBorder="1" applyAlignment="1">
      <alignment horizontal="left" vertical="center" wrapText="1" indent="3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justify" wrapTex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5" xfId="1" applyFont="1" applyBorder="1" applyAlignment="1">
      <alignment horizontal="justify" wrapText="1"/>
    </xf>
    <xf numFmtId="0" fontId="2" fillId="0" borderId="5" xfId="1" applyFont="1" applyBorder="1" applyAlignment="1">
      <alignment horizontal="left" wrapText="1" indent="1"/>
    </xf>
    <xf numFmtId="0" fontId="2" fillId="0" borderId="6" xfId="1" applyFont="1" applyBorder="1" applyAlignment="1">
      <alignment horizontal="left" wrapText="1" inden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left" wrapText="1" indent="2"/>
    </xf>
    <xf numFmtId="0" fontId="2" fillId="0" borderId="6" xfId="1" applyFont="1" applyBorder="1" applyAlignment="1">
      <alignment horizontal="left" wrapText="1" indent="2"/>
    </xf>
    <xf numFmtId="0" fontId="4" fillId="0" borderId="5" xfId="1" applyFont="1" applyBorder="1" applyAlignment="1">
      <alignment horizontal="left" wrapText="1" indent="1"/>
    </xf>
    <xf numFmtId="0" fontId="4" fillId="0" borderId="6" xfId="1" applyFont="1" applyBorder="1" applyAlignment="1">
      <alignment horizontal="left" wrapText="1" indent="1"/>
    </xf>
    <xf numFmtId="0" fontId="8" fillId="0" borderId="0" xfId="1" applyFont="1" applyAlignment="1">
      <alignment horizontal="justify"/>
    </xf>
    <xf numFmtId="0" fontId="1" fillId="0" borderId="0" xfId="1" applyFont="1" applyAlignment="1">
      <alignment horizontal="justify"/>
    </xf>
    <xf numFmtId="0" fontId="8" fillId="0" borderId="0" xfId="1" applyFont="1" applyAlignment="1">
      <alignment horizontal="justify" vertical="top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left" vertical="center" wrapText="1" indent="1"/>
    </xf>
    <xf numFmtId="0" fontId="4" fillId="0" borderId="6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wrapText="1" indent="2"/>
    </xf>
    <xf numFmtId="0" fontId="4" fillId="0" borderId="6" xfId="1" applyFont="1" applyBorder="1" applyAlignment="1">
      <alignment horizontal="left" vertical="center" wrapText="1" indent="2"/>
    </xf>
    <xf numFmtId="49" fontId="4" fillId="0" borderId="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47"/>
  <sheetViews>
    <sheetView workbookViewId="0">
      <selection activeCell="CI52" sqref="CI52"/>
    </sheetView>
  </sheetViews>
  <sheetFormatPr defaultColWidth="0.85546875" defaultRowHeight="15" x14ac:dyDescent="0.25"/>
  <cols>
    <col min="1" max="60" width="0.85546875" style="3"/>
    <col min="61" max="142" width="0.7109375" style="3" customWidth="1"/>
    <col min="143" max="161" width="0.42578125" style="3" customWidth="1"/>
    <col min="162" max="16384" width="0.85546875" style="3"/>
  </cols>
  <sheetData>
    <row r="1" spans="1:161" s="1" customFormat="1" ht="12" customHeight="1" x14ac:dyDescent="0.25">
      <c r="A1" s="5" t="s">
        <v>51</v>
      </c>
      <c r="B1" s="5"/>
      <c r="AH1" s="13"/>
      <c r="AI1" s="13"/>
      <c r="AJ1" s="13"/>
      <c r="AK1" s="13"/>
      <c r="AL1" s="13"/>
      <c r="FE1" s="2" t="s">
        <v>53</v>
      </c>
    </row>
    <row r="2" spans="1:161" s="1" customFormat="1" ht="12" customHeight="1" x14ac:dyDescent="0.25">
      <c r="A2" s="6" t="s">
        <v>396</v>
      </c>
      <c r="B2" s="5"/>
      <c r="AH2" s="13"/>
      <c r="AI2" s="13"/>
      <c r="AJ2" s="13"/>
      <c r="AK2" s="13"/>
      <c r="AL2" s="13"/>
      <c r="FE2" s="2" t="s">
        <v>0</v>
      </c>
    </row>
    <row r="3" spans="1:161" s="1" customFormat="1" ht="12" customHeight="1" x14ac:dyDescent="0.25">
      <c r="A3" s="5"/>
      <c r="B3" s="5"/>
      <c r="AH3" s="13"/>
      <c r="AI3" s="13"/>
      <c r="AJ3" s="13"/>
      <c r="AK3" s="13"/>
      <c r="AL3" s="13"/>
      <c r="FE3" s="2" t="s">
        <v>1</v>
      </c>
    </row>
    <row r="4" spans="1:161" s="1" customFormat="1" ht="12" customHeight="1" x14ac:dyDescent="0.25">
      <c r="A4" s="7" t="s">
        <v>397</v>
      </c>
      <c r="B4" s="5"/>
      <c r="AA4" s="1" t="s">
        <v>398</v>
      </c>
      <c r="AH4" s="13"/>
      <c r="AI4" s="13"/>
      <c r="AJ4" s="13"/>
      <c r="AK4" s="13"/>
      <c r="AL4" s="13"/>
      <c r="FE4" s="2" t="s">
        <v>2</v>
      </c>
    </row>
    <row r="5" spans="1:161" x14ac:dyDescent="0.25">
      <c r="A5" s="7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"/>
      <c r="AI5" s="13"/>
      <c r="AJ5" s="13"/>
      <c r="AK5" s="13"/>
      <c r="AL5" s="13"/>
    </row>
    <row r="6" spans="1:161" x14ac:dyDescent="0.25">
      <c r="A6" s="6" t="s">
        <v>52</v>
      </c>
      <c r="B6" s="5"/>
      <c r="AH6" s="13"/>
      <c r="AI6" s="13"/>
      <c r="AJ6" s="13"/>
      <c r="AK6" s="13"/>
      <c r="AL6" s="13"/>
    </row>
    <row r="8" spans="1:161" ht="13.5" customHeight="1" x14ac:dyDescent="0.25">
      <c r="A8" s="46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</row>
    <row r="9" spans="1:161" x14ac:dyDescent="0.25">
      <c r="BT9" s="13" t="s">
        <v>395</v>
      </c>
    </row>
    <row r="10" spans="1:161" ht="29.25" customHeight="1" x14ac:dyDescent="0.25">
      <c r="A10" s="47" t="s">
        <v>3</v>
      </c>
      <c r="B10" s="48"/>
      <c r="C10" s="48"/>
      <c r="D10" s="48"/>
      <c r="E10" s="48"/>
      <c r="F10" s="48"/>
      <c r="G10" s="48"/>
      <c r="H10" s="49"/>
      <c r="I10" s="53" t="s">
        <v>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9"/>
      <c r="BI10" s="47" t="s">
        <v>14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9"/>
      <c r="BY10" s="54" t="s">
        <v>392</v>
      </c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6"/>
      <c r="CU10" s="54" t="s">
        <v>391</v>
      </c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6"/>
      <c r="DQ10" s="54" t="s">
        <v>389</v>
      </c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6"/>
      <c r="EM10" s="47" t="s">
        <v>390</v>
      </c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</row>
    <row r="11" spans="1:161" x14ac:dyDescent="0.25">
      <c r="A11" s="50"/>
      <c r="B11" s="51"/>
      <c r="C11" s="51"/>
      <c r="D11" s="51"/>
      <c r="E11" s="51"/>
      <c r="F11" s="51"/>
      <c r="G11" s="51"/>
      <c r="H11" s="52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2"/>
      <c r="BI11" s="50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2"/>
      <c r="BY11" s="62" t="s">
        <v>5</v>
      </c>
      <c r="BZ11" s="55"/>
      <c r="CA11" s="55"/>
      <c r="CB11" s="55"/>
      <c r="CC11" s="55"/>
      <c r="CD11" s="55"/>
      <c r="CE11" s="55"/>
      <c r="CF11" s="55"/>
      <c r="CG11" s="55"/>
      <c r="CH11" s="55"/>
      <c r="CI11" s="56"/>
      <c r="CJ11" s="62" t="s">
        <v>6</v>
      </c>
      <c r="CK11" s="55"/>
      <c r="CL11" s="55"/>
      <c r="CM11" s="55"/>
      <c r="CN11" s="55"/>
      <c r="CO11" s="55"/>
      <c r="CP11" s="55"/>
      <c r="CQ11" s="55"/>
      <c r="CR11" s="55"/>
      <c r="CS11" s="55"/>
      <c r="CT11" s="56"/>
      <c r="CU11" s="62" t="s">
        <v>5</v>
      </c>
      <c r="CV11" s="55"/>
      <c r="CW11" s="55"/>
      <c r="CX11" s="55"/>
      <c r="CY11" s="55"/>
      <c r="CZ11" s="55"/>
      <c r="DA11" s="55"/>
      <c r="DB11" s="55"/>
      <c r="DC11" s="55"/>
      <c r="DD11" s="55"/>
      <c r="DE11" s="56"/>
      <c r="DF11" s="62" t="s">
        <v>6</v>
      </c>
      <c r="DG11" s="55"/>
      <c r="DH11" s="55"/>
      <c r="DI11" s="55"/>
      <c r="DJ11" s="55"/>
      <c r="DK11" s="55"/>
      <c r="DL11" s="55"/>
      <c r="DM11" s="55"/>
      <c r="DN11" s="55"/>
      <c r="DO11" s="55"/>
      <c r="DP11" s="56"/>
      <c r="DQ11" s="62" t="s">
        <v>5</v>
      </c>
      <c r="DR11" s="55"/>
      <c r="DS11" s="55"/>
      <c r="DT11" s="55"/>
      <c r="DU11" s="55"/>
      <c r="DV11" s="55"/>
      <c r="DW11" s="55"/>
      <c r="DX11" s="55"/>
      <c r="DY11" s="55"/>
      <c r="DZ11" s="55"/>
      <c r="EA11" s="56"/>
      <c r="EB11" s="62" t="s">
        <v>7</v>
      </c>
      <c r="EC11" s="55"/>
      <c r="ED11" s="55"/>
      <c r="EE11" s="55"/>
      <c r="EF11" s="55"/>
      <c r="EG11" s="55"/>
      <c r="EH11" s="55"/>
      <c r="EI11" s="55"/>
      <c r="EJ11" s="55"/>
      <c r="EK11" s="55"/>
      <c r="EL11" s="56"/>
      <c r="EM11" s="59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1"/>
    </row>
    <row r="12" spans="1:161" x14ac:dyDescent="0.25">
      <c r="A12" s="62">
        <v>1</v>
      </c>
      <c r="B12" s="55"/>
      <c r="C12" s="55"/>
      <c r="D12" s="55"/>
      <c r="E12" s="55"/>
      <c r="F12" s="55"/>
      <c r="G12" s="55"/>
      <c r="H12" s="56"/>
      <c r="I12" s="62">
        <v>2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6"/>
      <c r="BI12" s="62">
        <v>3</v>
      </c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6"/>
      <c r="BY12" s="62">
        <v>4</v>
      </c>
      <c r="BZ12" s="55"/>
      <c r="CA12" s="55"/>
      <c r="CB12" s="55"/>
      <c r="CC12" s="55"/>
      <c r="CD12" s="55"/>
      <c r="CE12" s="55"/>
      <c r="CF12" s="55"/>
      <c r="CG12" s="55"/>
      <c r="CH12" s="55"/>
      <c r="CI12" s="56"/>
      <c r="CJ12" s="62">
        <v>5</v>
      </c>
      <c r="CK12" s="55"/>
      <c r="CL12" s="55"/>
      <c r="CM12" s="55"/>
      <c r="CN12" s="55"/>
      <c r="CO12" s="55"/>
      <c r="CP12" s="55"/>
      <c r="CQ12" s="55"/>
      <c r="CR12" s="55"/>
      <c r="CS12" s="55"/>
      <c r="CT12" s="56"/>
      <c r="CU12" s="62">
        <v>6</v>
      </c>
      <c r="CV12" s="55"/>
      <c r="CW12" s="55"/>
      <c r="CX12" s="55"/>
      <c r="CY12" s="55"/>
      <c r="CZ12" s="55"/>
      <c r="DA12" s="55"/>
      <c r="DB12" s="55"/>
      <c r="DC12" s="55"/>
      <c r="DD12" s="55"/>
      <c r="DE12" s="56"/>
      <c r="DF12" s="62">
        <v>7</v>
      </c>
      <c r="DG12" s="55"/>
      <c r="DH12" s="55"/>
      <c r="DI12" s="55"/>
      <c r="DJ12" s="55"/>
      <c r="DK12" s="55"/>
      <c r="DL12" s="55"/>
      <c r="DM12" s="55"/>
      <c r="DN12" s="55"/>
      <c r="DO12" s="55"/>
      <c r="DP12" s="56"/>
      <c r="DQ12" s="62">
        <v>8</v>
      </c>
      <c r="DR12" s="55"/>
      <c r="DS12" s="55"/>
      <c r="DT12" s="55"/>
      <c r="DU12" s="55"/>
      <c r="DV12" s="55"/>
      <c r="DW12" s="55"/>
      <c r="DX12" s="55"/>
      <c r="DY12" s="55"/>
      <c r="DZ12" s="55"/>
      <c r="EA12" s="56"/>
      <c r="EB12" s="62">
        <v>9</v>
      </c>
      <c r="EC12" s="55"/>
      <c r="ED12" s="55"/>
      <c r="EE12" s="55"/>
      <c r="EF12" s="55"/>
      <c r="EG12" s="55"/>
      <c r="EH12" s="55"/>
      <c r="EI12" s="55"/>
      <c r="EJ12" s="55"/>
      <c r="EK12" s="55"/>
      <c r="EL12" s="56"/>
      <c r="EM12" s="62">
        <v>10</v>
      </c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x14ac:dyDescent="0.25">
      <c r="A13" s="63">
        <v>1</v>
      </c>
      <c r="B13" s="64"/>
      <c r="C13" s="64"/>
      <c r="D13" s="64"/>
      <c r="E13" s="64"/>
      <c r="F13" s="64"/>
      <c r="G13" s="64"/>
      <c r="H13" s="65"/>
      <c r="J13" s="66" t="s">
        <v>55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7"/>
      <c r="BI13" s="68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70"/>
      <c r="BY13" s="68"/>
      <c r="BZ13" s="69"/>
      <c r="CA13" s="69"/>
      <c r="CB13" s="69"/>
      <c r="CC13" s="69"/>
      <c r="CD13" s="69"/>
      <c r="CE13" s="69"/>
      <c r="CF13" s="69"/>
      <c r="CG13" s="69"/>
      <c r="CH13" s="69"/>
      <c r="CI13" s="70"/>
      <c r="CJ13" s="68"/>
      <c r="CK13" s="69"/>
      <c r="CL13" s="69"/>
      <c r="CM13" s="69"/>
      <c r="CN13" s="69"/>
      <c r="CO13" s="69"/>
      <c r="CP13" s="69"/>
      <c r="CQ13" s="69"/>
      <c r="CR13" s="69"/>
      <c r="CS13" s="69"/>
      <c r="CT13" s="70"/>
      <c r="CU13" s="68"/>
      <c r="CV13" s="69"/>
      <c r="CW13" s="69"/>
      <c r="CX13" s="69"/>
      <c r="CY13" s="69"/>
      <c r="CZ13" s="69"/>
      <c r="DA13" s="69"/>
      <c r="DB13" s="69"/>
      <c r="DC13" s="69"/>
      <c r="DD13" s="69"/>
      <c r="DE13" s="70"/>
      <c r="DF13" s="68"/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68"/>
      <c r="DR13" s="69"/>
      <c r="DS13" s="69"/>
      <c r="DT13" s="69"/>
      <c r="DU13" s="69"/>
      <c r="DV13" s="69"/>
      <c r="DW13" s="69"/>
      <c r="DX13" s="69"/>
      <c r="DY13" s="69"/>
      <c r="DZ13" s="69"/>
      <c r="EA13" s="70"/>
      <c r="EB13" s="68"/>
      <c r="EC13" s="69"/>
      <c r="ED13" s="69"/>
      <c r="EE13" s="69"/>
      <c r="EF13" s="69"/>
      <c r="EG13" s="69"/>
      <c r="EH13" s="69"/>
      <c r="EI13" s="69"/>
      <c r="EJ13" s="69"/>
      <c r="EK13" s="69"/>
      <c r="EL13" s="70"/>
      <c r="EM13" s="68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70"/>
    </row>
    <row r="14" spans="1:161" x14ac:dyDescent="0.25">
      <c r="A14" s="62" t="s">
        <v>15</v>
      </c>
      <c r="B14" s="55"/>
      <c r="C14" s="55"/>
      <c r="D14" s="55"/>
      <c r="E14" s="55"/>
      <c r="F14" s="55"/>
      <c r="G14" s="55"/>
      <c r="H14" s="56"/>
      <c r="I14" s="8"/>
      <c r="J14" s="73" t="s">
        <v>56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4"/>
      <c r="BI14" s="62" t="s">
        <v>8</v>
      </c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6"/>
      <c r="BY14" s="68">
        <v>8.73</v>
      </c>
      <c r="BZ14" s="69"/>
      <c r="CA14" s="69"/>
      <c r="CB14" s="69"/>
      <c r="CC14" s="69"/>
      <c r="CD14" s="69"/>
      <c r="CE14" s="69"/>
      <c r="CF14" s="69"/>
      <c r="CG14" s="69"/>
      <c r="CH14" s="69"/>
      <c r="CI14" s="70"/>
      <c r="CJ14" s="68">
        <v>8.73</v>
      </c>
      <c r="CK14" s="69"/>
      <c r="CL14" s="69"/>
      <c r="CM14" s="69"/>
      <c r="CN14" s="69"/>
      <c r="CO14" s="69"/>
      <c r="CP14" s="69"/>
      <c r="CQ14" s="69"/>
      <c r="CR14" s="69"/>
      <c r="CS14" s="69"/>
      <c r="CT14" s="70"/>
      <c r="CU14" s="68">
        <v>8.73</v>
      </c>
      <c r="CV14" s="69"/>
      <c r="CW14" s="69"/>
      <c r="CX14" s="69"/>
      <c r="CY14" s="69"/>
      <c r="CZ14" s="69"/>
      <c r="DA14" s="69"/>
      <c r="DB14" s="69"/>
      <c r="DC14" s="69"/>
      <c r="DD14" s="69"/>
      <c r="DE14" s="70"/>
      <c r="DF14" s="68">
        <v>8.73</v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68">
        <v>8.73</v>
      </c>
      <c r="DR14" s="69"/>
      <c r="DS14" s="69"/>
      <c r="DT14" s="69"/>
      <c r="DU14" s="69"/>
      <c r="DV14" s="69"/>
      <c r="DW14" s="69"/>
      <c r="DX14" s="69"/>
      <c r="DY14" s="69"/>
      <c r="DZ14" s="69"/>
      <c r="EA14" s="70"/>
      <c r="EB14" s="68">
        <v>11.3</v>
      </c>
      <c r="EC14" s="69"/>
      <c r="ED14" s="69"/>
      <c r="EE14" s="69"/>
      <c r="EF14" s="69"/>
      <c r="EG14" s="69"/>
      <c r="EH14" s="69"/>
      <c r="EI14" s="69"/>
      <c r="EJ14" s="69"/>
      <c r="EK14" s="69"/>
      <c r="EL14" s="70"/>
      <c r="EM14" s="68">
        <v>8.73</v>
      </c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70"/>
    </row>
    <row r="15" spans="1:161" x14ac:dyDescent="0.25">
      <c r="A15" s="62" t="s">
        <v>16</v>
      </c>
      <c r="B15" s="55"/>
      <c r="C15" s="55"/>
      <c r="D15" s="55"/>
      <c r="E15" s="55"/>
      <c r="F15" s="55"/>
      <c r="G15" s="55"/>
      <c r="H15" s="56"/>
      <c r="I15" s="9"/>
      <c r="J15" s="71" t="s">
        <v>57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2"/>
      <c r="BI15" s="62" t="s">
        <v>8</v>
      </c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6"/>
      <c r="BY15" s="68"/>
      <c r="BZ15" s="69"/>
      <c r="CA15" s="69"/>
      <c r="CB15" s="69"/>
      <c r="CC15" s="69"/>
      <c r="CD15" s="69"/>
      <c r="CE15" s="69"/>
      <c r="CF15" s="69"/>
      <c r="CG15" s="69"/>
      <c r="CH15" s="69"/>
      <c r="CI15" s="70"/>
      <c r="CJ15" s="68"/>
      <c r="CK15" s="69"/>
      <c r="CL15" s="69"/>
      <c r="CM15" s="69"/>
      <c r="CN15" s="69"/>
      <c r="CO15" s="69"/>
      <c r="CP15" s="69"/>
      <c r="CQ15" s="69"/>
      <c r="CR15" s="69"/>
      <c r="CS15" s="69"/>
      <c r="CT15" s="70"/>
      <c r="CU15" s="68"/>
      <c r="CV15" s="69"/>
      <c r="CW15" s="69"/>
      <c r="CX15" s="69"/>
      <c r="CY15" s="69"/>
      <c r="CZ15" s="69"/>
      <c r="DA15" s="69"/>
      <c r="DB15" s="69"/>
      <c r="DC15" s="69"/>
      <c r="DD15" s="69"/>
      <c r="DE15" s="70"/>
      <c r="DF15" s="68"/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68"/>
      <c r="DR15" s="69"/>
      <c r="DS15" s="69"/>
      <c r="DT15" s="69"/>
      <c r="DU15" s="69"/>
      <c r="DV15" s="69"/>
      <c r="DW15" s="69"/>
      <c r="DX15" s="69"/>
      <c r="DY15" s="69"/>
      <c r="DZ15" s="69"/>
      <c r="EA15" s="70"/>
      <c r="EB15" s="68"/>
      <c r="EC15" s="69"/>
      <c r="ED15" s="69"/>
      <c r="EE15" s="69"/>
      <c r="EF15" s="69"/>
      <c r="EG15" s="69"/>
      <c r="EH15" s="69"/>
      <c r="EI15" s="69"/>
      <c r="EJ15" s="69"/>
      <c r="EK15" s="69"/>
      <c r="EL15" s="70"/>
      <c r="EM15" s="68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70"/>
    </row>
    <row r="16" spans="1:161" x14ac:dyDescent="0.25">
      <c r="A16" s="62" t="s">
        <v>17</v>
      </c>
      <c r="B16" s="55"/>
      <c r="C16" s="55"/>
      <c r="D16" s="55"/>
      <c r="E16" s="55"/>
      <c r="F16" s="55"/>
      <c r="G16" s="55"/>
      <c r="H16" s="56"/>
      <c r="I16" s="9"/>
      <c r="J16" s="71" t="s">
        <v>58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2"/>
      <c r="BI16" s="62" t="s">
        <v>8</v>
      </c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6"/>
      <c r="BY16" s="68"/>
      <c r="BZ16" s="69"/>
      <c r="CA16" s="69"/>
      <c r="CB16" s="69"/>
      <c r="CC16" s="69"/>
      <c r="CD16" s="69"/>
      <c r="CE16" s="69"/>
      <c r="CF16" s="69"/>
      <c r="CG16" s="69"/>
      <c r="CH16" s="69"/>
      <c r="CI16" s="70"/>
      <c r="CJ16" s="68"/>
      <c r="CK16" s="69"/>
      <c r="CL16" s="69"/>
      <c r="CM16" s="69"/>
      <c r="CN16" s="69"/>
      <c r="CO16" s="69"/>
      <c r="CP16" s="69"/>
      <c r="CQ16" s="69"/>
      <c r="CR16" s="69"/>
      <c r="CS16" s="69"/>
      <c r="CT16" s="70"/>
      <c r="CU16" s="68"/>
      <c r="CV16" s="69"/>
      <c r="CW16" s="69"/>
      <c r="CX16" s="69"/>
      <c r="CY16" s="69"/>
      <c r="CZ16" s="69"/>
      <c r="DA16" s="69"/>
      <c r="DB16" s="69"/>
      <c r="DC16" s="69"/>
      <c r="DD16" s="69"/>
      <c r="DE16" s="70"/>
      <c r="DF16" s="68"/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68"/>
      <c r="DR16" s="69"/>
      <c r="DS16" s="69"/>
      <c r="DT16" s="69"/>
      <c r="DU16" s="69"/>
      <c r="DV16" s="69"/>
      <c r="DW16" s="69"/>
      <c r="DX16" s="69"/>
      <c r="DY16" s="69"/>
      <c r="DZ16" s="69"/>
      <c r="EA16" s="70"/>
      <c r="EB16" s="68"/>
      <c r="EC16" s="69"/>
      <c r="ED16" s="69"/>
      <c r="EE16" s="69"/>
      <c r="EF16" s="69"/>
      <c r="EG16" s="69"/>
      <c r="EH16" s="69"/>
      <c r="EI16" s="69"/>
      <c r="EJ16" s="69"/>
      <c r="EK16" s="69"/>
      <c r="EL16" s="70"/>
      <c r="EM16" s="68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70"/>
    </row>
    <row r="17" spans="1:161" x14ac:dyDescent="0.25">
      <c r="A17" s="62" t="s">
        <v>19</v>
      </c>
      <c r="B17" s="55"/>
      <c r="C17" s="55"/>
      <c r="D17" s="55"/>
      <c r="E17" s="55"/>
      <c r="F17" s="55"/>
      <c r="G17" s="55"/>
      <c r="H17" s="56"/>
      <c r="I17" s="8"/>
      <c r="J17" s="75" t="s">
        <v>59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6"/>
      <c r="BI17" s="68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70"/>
      <c r="BY17" s="68"/>
      <c r="BZ17" s="69"/>
      <c r="CA17" s="69"/>
      <c r="CB17" s="69"/>
      <c r="CC17" s="69"/>
      <c r="CD17" s="69"/>
      <c r="CE17" s="69"/>
      <c r="CF17" s="69"/>
      <c r="CG17" s="69"/>
      <c r="CH17" s="69"/>
      <c r="CI17" s="70"/>
      <c r="CJ17" s="68"/>
      <c r="CK17" s="69"/>
      <c r="CL17" s="69"/>
      <c r="CM17" s="69"/>
      <c r="CN17" s="69"/>
      <c r="CO17" s="69"/>
      <c r="CP17" s="69"/>
      <c r="CQ17" s="69"/>
      <c r="CR17" s="69"/>
      <c r="CS17" s="69"/>
      <c r="CT17" s="70"/>
      <c r="CU17" s="68"/>
      <c r="CV17" s="69"/>
      <c r="CW17" s="69"/>
      <c r="CX17" s="69"/>
      <c r="CY17" s="69"/>
      <c r="CZ17" s="69"/>
      <c r="DA17" s="69"/>
      <c r="DB17" s="69"/>
      <c r="DC17" s="69"/>
      <c r="DD17" s="69"/>
      <c r="DE17" s="70"/>
      <c r="DF17" s="68"/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68"/>
      <c r="DR17" s="69"/>
      <c r="DS17" s="69"/>
      <c r="DT17" s="69"/>
      <c r="DU17" s="69"/>
      <c r="DV17" s="69"/>
      <c r="DW17" s="69"/>
      <c r="DX17" s="69"/>
      <c r="DY17" s="69"/>
      <c r="DZ17" s="69"/>
      <c r="EA17" s="70"/>
      <c r="EB17" s="68"/>
      <c r="EC17" s="69"/>
      <c r="ED17" s="69"/>
      <c r="EE17" s="69"/>
      <c r="EF17" s="69"/>
      <c r="EG17" s="69"/>
      <c r="EH17" s="69"/>
      <c r="EI17" s="69"/>
      <c r="EJ17" s="69"/>
      <c r="EK17" s="69"/>
      <c r="EL17" s="70"/>
      <c r="EM17" s="68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70"/>
    </row>
    <row r="18" spans="1:161" x14ac:dyDescent="0.25">
      <c r="A18" s="62" t="s">
        <v>60</v>
      </c>
      <c r="B18" s="55"/>
      <c r="C18" s="55"/>
      <c r="D18" s="55"/>
      <c r="E18" s="55"/>
      <c r="F18" s="55"/>
      <c r="G18" s="55"/>
      <c r="H18" s="56"/>
      <c r="I18" s="9"/>
      <c r="J18" s="71" t="s">
        <v>61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2"/>
      <c r="BI18" s="62" t="s">
        <v>8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6"/>
      <c r="BY18" s="68">
        <v>8.73</v>
      </c>
      <c r="BZ18" s="69"/>
      <c r="CA18" s="69"/>
      <c r="CB18" s="69"/>
      <c r="CC18" s="69"/>
      <c r="CD18" s="69"/>
      <c r="CE18" s="69"/>
      <c r="CF18" s="69"/>
      <c r="CG18" s="69"/>
      <c r="CH18" s="69"/>
      <c r="CI18" s="70"/>
      <c r="CJ18" s="68">
        <v>8.73</v>
      </c>
      <c r="CK18" s="69"/>
      <c r="CL18" s="69"/>
      <c r="CM18" s="69"/>
      <c r="CN18" s="69"/>
      <c r="CO18" s="69"/>
      <c r="CP18" s="69"/>
      <c r="CQ18" s="69"/>
      <c r="CR18" s="69"/>
      <c r="CS18" s="69"/>
      <c r="CT18" s="70"/>
      <c r="CU18" s="68">
        <v>8.73</v>
      </c>
      <c r="CV18" s="69"/>
      <c r="CW18" s="69"/>
      <c r="CX18" s="69"/>
      <c r="CY18" s="69"/>
      <c r="CZ18" s="69"/>
      <c r="DA18" s="69"/>
      <c r="DB18" s="69"/>
      <c r="DC18" s="69"/>
      <c r="DD18" s="69"/>
      <c r="DE18" s="70"/>
      <c r="DF18" s="68">
        <v>8.73</v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68">
        <v>8.73</v>
      </c>
      <c r="DR18" s="69"/>
      <c r="DS18" s="69"/>
      <c r="DT18" s="69"/>
      <c r="DU18" s="69"/>
      <c r="DV18" s="69"/>
      <c r="DW18" s="69"/>
      <c r="DX18" s="69"/>
      <c r="DY18" s="69"/>
      <c r="DZ18" s="69"/>
      <c r="EA18" s="70"/>
      <c r="EB18" s="68">
        <v>11.3</v>
      </c>
      <c r="EC18" s="69"/>
      <c r="ED18" s="69"/>
      <c r="EE18" s="69"/>
      <c r="EF18" s="69"/>
      <c r="EG18" s="69"/>
      <c r="EH18" s="69"/>
      <c r="EI18" s="69"/>
      <c r="EJ18" s="69"/>
      <c r="EK18" s="69"/>
      <c r="EL18" s="70"/>
      <c r="EM18" s="68">
        <v>8.73</v>
      </c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70"/>
    </row>
    <row r="19" spans="1:161" x14ac:dyDescent="0.25">
      <c r="A19" s="62" t="s">
        <v>62</v>
      </c>
      <c r="B19" s="55"/>
      <c r="C19" s="55"/>
      <c r="D19" s="55"/>
      <c r="E19" s="55"/>
      <c r="F19" s="55"/>
      <c r="G19" s="55"/>
      <c r="H19" s="56"/>
      <c r="I19" s="9"/>
      <c r="J19" s="71" t="s">
        <v>63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2"/>
      <c r="BI19" s="62" t="s">
        <v>8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6"/>
      <c r="BY19" s="68"/>
      <c r="BZ19" s="69"/>
      <c r="CA19" s="69"/>
      <c r="CB19" s="69"/>
      <c r="CC19" s="69"/>
      <c r="CD19" s="69"/>
      <c r="CE19" s="69"/>
      <c r="CF19" s="69"/>
      <c r="CG19" s="69"/>
      <c r="CH19" s="69"/>
      <c r="CI19" s="70"/>
      <c r="CJ19" s="68"/>
      <c r="CK19" s="69"/>
      <c r="CL19" s="69"/>
      <c r="CM19" s="69"/>
      <c r="CN19" s="69"/>
      <c r="CO19" s="69"/>
      <c r="CP19" s="69"/>
      <c r="CQ19" s="69"/>
      <c r="CR19" s="69"/>
      <c r="CS19" s="69"/>
      <c r="CT19" s="70"/>
      <c r="CU19" s="68"/>
      <c r="CV19" s="69"/>
      <c r="CW19" s="69"/>
      <c r="CX19" s="69"/>
      <c r="CY19" s="69"/>
      <c r="CZ19" s="69"/>
      <c r="DA19" s="69"/>
      <c r="DB19" s="69"/>
      <c r="DC19" s="69"/>
      <c r="DD19" s="69"/>
      <c r="DE19" s="70"/>
      <c r="DF19" s="68"/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68"/>
      <c r="DR19" s="69"/>
      <c r="DS19" s="69"/>
      <c r="DT19" s="69"/>
      <c r="DU19" s="69"/>
      <c r="DV19" s="69"/>
      <c r="DW19" s="69"/>
      <c r="DX19" s="69"/>
      <c r="DY19" s="69"/>
      <c r="DZ19" s="69"/>
      <c r="EA19" s="70"/>
      <c r="EB19" s="68"/>
      <c r="EC19" s="69"/>
      <c r="ED19" s="69"/>
      <c r="EE19" s="69"/>
      <c r="EF19" s="69"/>
      <c r="EG19" s="69"/>
      <c r="EH19" s="69"/>
      <c r="EI19" s="69"/>
      <c r="EJ19" s="69"/>
      <c r="EK19" s="69"/>
      <c r="EL19" s="70"/>
      <c r="EM19" s="68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70"/>
    </row>
    <row r="20" spans="1:161" x14ac:dyDescent="0.25">
      <c r="A20" s="62" t="s">
        <v>64</v>
      </c>
      <c r="B20" s="55"/>
      <c r="C20" s="55"/>
      <c r="D20" s="55"/>
      <c r="E20" s="55"/>
      <c r="F20" s="55"/>
      <c r="G20" s="55"/>
      <c r="H20" s="56"/>
      <c r="I20" s="10"/>
      <c r="J20" s="77" t="s">
        <v>65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8"/>
      <c r="BI20" s="62" t="s">
        <v>8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6"/>
      <c r="BY20" s="68"/>
      <c r="BZ20" s="69"/>
      <c r="CA20" s="69"/>
      <c r="CB20" s="69"/>
      <c r="CC20" s="69"/>
      <c r="CD20" s="69"/>
      <c r="CE20" s="69"/>
      <c r="CF20" s="69"/>
      <c r="CG20" s="69"/>
      <c r="CH20" s="69"/>
      <c r="CI20" s="70"/>
      <c r="CJ20" s="68"/>
      <c r="CK20" s="69"/>
      <c r="CL20" s="69"/>
      <c r="CM20" s="69"/>
      <c r="CN20" s="69"/>
      <c r="CO20" s="69"/>
      <c r="CP20" s="69"/>
      <c r="CQ20" s="69"/>
      <c r="CR20" s="69"/>
      <c r="CS20" s="69"/>
      <c r="CT20" s="70"/>
      <c r="CU20" s="68"/>
      <c r="CV20" s="69"/>
      <c r="CW20" s="69"/>
      <c r="CX20" s="69"/>
      <c r="CY20" s="69"/>
      <c r="CZ20" s="69"/>
      <c r="DA20" s="69"/>
      <c r="DB20" s="69"/>
      <c r="DC20" s="69"/>
      <c r="DD20" s="69"/>
      <c r="DE20" s="70"/>
      <c r="DF20" s="68"/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68"/>
      <c r="DR20" s="69"/>
      <c r="DS20" s="69"/>
      <c r="DT20" s="69"/>
      <c r="DU20" s="69"/>
      <c r="DV20" s="69"/>
      <c r="DW20" s="69"/>
      <c r="DX20" s="69"/>
      <c r="DY20" s="69"/>
      <c r="DZ20" s="69"/>
      <c r="EA20" s="70"/>
      <c r="EB20" s="68"/>
      <c r="EC20" s="69"/>
      <c r="ED20" s="69"/>
      <c r="EE20" s="69"/>
      <c r="EF20" s="69"/>
      <c r="EG20" s="69"/>
      <c r="EH20" s="69"/>
      <c r="EI20" s="69"/>
      <c r="EJ20" s="69"/>
      <c r="EK20" s="69"/>
      <c r="EL20" s="70"/>
      <c r="EM20" s="68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70"/>
    </row>
    <row r="21" spans="1:161" x14ac:dyDescent="0.25">
      <c r="A21" s="62" t="s">
        <v>66</v>
      </c>
      <c r="B21" s="55"/>
      <c r="C21" s="55"/>
      <c r="D21" s="55"/>
      <c r="E21" s="55"/>
      <c r="F21" s="55"/>
      <c r="G21" s="55"/>
      <c r="H21" s="56"/>
      <c r="I21" s="10"/>
      <c r="J21" s="77" t="s">
        <v>67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8"/>
      <c r="BI21" s="62" t="s">
        <v>8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6"/>
      <c r="BY21" s="68"/>
      <c r="BZ21" s="69"/>
      <c r="CA21" s="69"/>
      <c r="CB21" s="69"/>
      <c r="CC21" s="69"/>
      <c r="CD21" s="69"/>
      <c r="CE21" s="69"/>
      <c r="CF21" s="69"/>
      <c r="CG21" s="69"/>
      <c r="CH21" s="69"/>
      <c r="CI21" s="70"/>
      <c r="CJ21" s="68"/>
      <c r="CK21" s="69"/>
      <c r="CL21" s="69"/>
      <c r="CM21" s="69"/>
      <c r="CN21" s="69"/>
      <c r="CO21" s="69"/>
      <c r="CP21" s="69"/>
      <c r="CQ21" s="69"/>
      <c r="CR21" s="69"/>
      <c r="CS21" s="69"/>
      <c r="CT21" s="70"/>
      <c r="CU21" s="68"/>
      <c r="CV21" s="69"/>
      <c r="CW21" s="69"/>
      <c r="CX21" s="69"/>
      <c r="CY21" s="69"/>
      <c r="CZ21" s="69"/>
      <c r="DA21" s="69"/>
      <c r="DB21" s="69"/>
      <c r="DC21" s="69"/>
      <c r="DD21" s="69"/>
      <c r="DE21" s="70"/>
      <c r="DF21" s="68"/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68"/>
      <c r="DR21" s="69"/>
      <c r="DS21" s="69"/>
      <c r="DT21" s="69"/>
      <c r="DU21" s="69"/>
      <c r="DV21" s="69"/>
      <c r="DW21" s="69"/>
      <c r="DX21" s="69"/>
      <c r="DY21" s="69"/>
      <c r="DZ21" s="69"/>
      <c r="EA21" s="70"/>
      <c r="EB21" s="68"/>
      <c r="EC21" s="69"/>
      <c r="ED21" s="69"/>
      <c r="EE21" s="69"/>
      <c r="EF21" s="69"/>
      <c r="EG21" s="69"/>
      <c r="EH21" s="69"/>
      <c r="EI21" s="69"/>
      <c r="EJ21" s="69"/>
      <c r="EK21" s="69"/>
      <c r="EL21" s="70"/>
      <c r="EM21" s="68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70"/>
    </row>
    <row r="22" spans="1:161" x14ac:dyDescent="0.25">
      <c r="A22" s="62" t="s">
        <v>68</v>
      </c>
      <c r="B22" s="55"/>
      <c r="C22" s="55"/>
      <c r="D22" s="55"/>
      <c r="E22" s="55"/>
      <c r="F22" s="55"/>
      <c r="G22" s="55"/>
      <c r="H22" s="56"/>
      <c r="I22" s="9"/>
      <c r="J22" s="71" t="s">
        <v>69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2"/>
      <c r="BI22" s="62" t="s">
        <v>8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6"/>
      <c r="BY22" s="68"/>
      <c r="BZ22" s="69"/>
      <c r="CA22" s="69"/>
      <c r="CB22" s="69"/>
      <c r="CC22" s="69"/>
      <c r="CD22" s="69"/>
      <c r="CE22" s="69"/>
      <c r="CF22" s="69"/>
      <c r="CG22" s="69"/>
      <c r="CH22" s="69"/>
      <c r="CI22" s="70"/>
      <c r="CJ22" s="68"/>
      <c r="CK22" s="69"/>
      <c r="CL22" s="69"/>
      <c r="CM22" s="69"/>
      <c r="CN22" s="69"/>
      <c r="CO22" s="69"/>
      <c r="CP22" s="69"/>
      <c r="CQ22" s="69"/>
      <c r="CR22" s="69"/>
      <c r="CS22" s="69"/>
      <c r="CT22" s="70"/>
      <c r="CU22" s="68"/>
      <c r="CV22" s="69"/>
      <c r="CW22" s="69"/>
      <c r="CX22" s="69"/>
      <c r="CY22" s="69"/>
      <c r="CZ22" s="69"/>
      <c r="DA22" s="69"/>
      <c r="DB22" s="69"/>
      <c r="DC22" s="69"/>
      <c r="DD22" s="69"/>
      <c r="DE22" s="70"/>
      <c r="DF22" s="68"/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68"/>
      <c r="DR22" s="69"/>
      <c r="DS22" s="69"/>
      <c r="DT22" s="69"/>
      <c r="DU22" s="69"/>
      <c r="DV22" s="69"/>
      <c r="DW22" s="69"/>
      <c r="DX22" s="69"/>
      <c r="DY22" s="69"/>
      <c r="DZ22" s="69"/>
      <c r="EA22" s="70"/>
      <c r="EB22" s="68"/>
      <c r="EC22" s="69"/>
      <c r="ED22" s="69"/>
      <c r="EE22" s="69"/>
      <c r="EF22" s="69"/>
      <c r="EG22" s="69"/>
      <c r="EH22" s="69"/>
      <c r="EI22" s="69"/>
      <c r="EJ22" s="69"/>
      <c r="EK22" s="69"/>
      <c r="EL22" s="70"/>
      <c r="EM22" s="68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70"/>
    </row>
    <row r="23" spans="1:161" ht="30" customHeight="1" x14ac:dyDescent="0.25">
      <c r="A23" s="62" t="s">
        <v>70</v>
      </c>
      <c r="B23" s="55"/>
      <c r="C23" s="55"/>
      <c r="D23" s="55"/>
      <c r="E23" s="55"/>
      <c r="F23" s="55"/>
      <c r="G23" s="55"/>
      <c r="H23" s="56"/>
      <c r="I23" s="11"/>
      <c r="J23" s="79" t="s">
        <v>71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80"/>
      <c r="BI23" s="62" t="s">
        <v>8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6"/>
      <c r="BY23" s="68"/>
      <c r="BZ23" s="69"/>
      <c r="CA23" s="69"/>
      <c r="CB23" s="69"/>
      <c r="CC23" s="69"/>
      <c r="CD23" s="69"/>
      <c r="CE23" s="69"/>
      <c r="CF23" s="69"/>
      <c r="CG23" s="69"/>
      <c r="CH23" s="69"/>
      <c r="CI23" s="70"/>
      <c r="CJ23" s="68"/>
      <c r="CK23" s="69"/>
      <c r="CL23" s="69"/>
      <c r="CM23" s="69"/>
      <c r="CN23" s="69"/>
      <c r="CO23" s="69"/>
      <c r="CP23" s="69"/>
      <c r="CQ23" s="69"/>
      <c r="CR23" s="69"/>
      <c r="CS23" s="69"/>
      <c r="CT23" s="70"/>
      <c r="CU23" s="68"/>
      <c r="CV23" s="69"/>
      <c r="CW23" s="69"/>
      <c r="CX23" s="69"/>
      <c r="CY23" s="69"/>
      <c r="CZ23" s="69"/>
      <c r="DA23" s="69"/>
      <c r="DB23" s="69"/>
      <c r="DC23" s="69"/>
      <c r="DD23" s="69"/>
      <c r="DE23" s="70"/>
      <c r="DF23" s="68"/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68"/>
      <c r="DR23" s="69"/>
      <c r="DS23" s="69"/>
      <c r="DT23" s="69"/>
      <c r="DU23" s="69"/>
      <c r="DV23" s="69"/>
      <c r="DW23" s="69"/>
      <c r="DX23" s="69"/>
      <c r="DY23" s="69"/>
      <c r="DZ23" s="69"/>
      <c r="EA23" s="70"/>
      <c r="EB23" s="68"/>
      <c r="EC23" s="69"/>
      <c r="ED23" s="69"/>
      <c r="EE23" s="69"/>
      <c r="EF23" s="69"/>
      <c r="EG23" s="69"/>
      <c r="EH23" s="69"/>
      <c r="EI23" s="69"/>
      <c r="EJ23" s="69"/>
      <c r="EK23" s="69"/>
      <c r="EL23" s="70"/>
      <c r="EM23" s="68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70"/>
    </row>
    <row r="24" spans="1:161" x14ac:dyDescent="0.25">
      <c r="A24" s="62" t="s">
        <v>72</v>
      </c>
      <c r="B24" s="55"/>
      <c r="C24" s="55"/>
      <c r="D24" s="55"/>
      <c r="E24" s="55"/>
      <c r="F24" s="55"/>
      <c r="G24" s="55"/>
      <c r="H24" s="56"/>
      <c r="I24" s="9"/>
      <c r="J24" s="71" t="s">
        <v>73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2"/>
      <c r="BI24" s="62" t="s">
        <v>8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6"/>
      <c r="BY24" s="68">
        <v>8.73</v>
      </c>
      <c r="BZ24" s="69"/>
      <c r="CA24" s="69"/>
      <c r="CB24" s="69"/>
      <c r="CC24" s="69"/>
      <c r="CD24" s="69"/>
      <c r="CE24" s="69"/>
      <c r="CF24" s="69"/>
      <c r="CG24" s="69"/>
      <c r="CH24" s="69"/>
      <c r="CI24" s="70"/>
      <c r="CJ24" s="68">
        <v>8.73</v>
      </c>
      <c r="CK24" s="69"/>
      <c r="CL24" s="69"/>
      <c r="CM24" s="69"/>
      <c r="CN24" s="69"/>
      <c r="CO24" s="69"/>
      <c r="CP24" s="69"/>
      <c r="CQ24" s="69"/>
      <c r="CR24" s="69"/>
      <c r="CS24" s="69"/>
      <c r="CT24" s="70"/>
      <c r="CU24" s="68">
        <v>8.73</v>
      </c>
      <c r="CV24" s="69"/>
      <c r="CW24" s="69"/>
      <c r="CX24" s="69"/>
      <c r="CY24" s="69"/>
      <c r="CZ24" s="69"/>
      <c r="DA24" s="69"/>
      <c r="DB24" s="69"/>
      <c r="DC24" s="69"/>
      <c r="DD24" s="69"/>
      <c r="DE24" s="70"/>
      <c r="DF24" s="68">
        <v>8.73</v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68">
        <v>8.73</v>
      </c>
      <c r="DR24" s="69"/>
      <c r="DS24" s="69"/>
      <c r="DT24" s="69"/>
      <c r="DU24" s="69"/>
      <c r="DV24" s="69"/>
      <c r="DW24" s="69"/>
      <c r="DX24" s="69"/>
      <c r="DY24" s="69"/>
      <c r="DZ24" s="69"/>
      <c r="EA24" s="70"/>
      <c r="EB24" s="68">
        <v>11.3</v>
      </c>
      <c r="EC24" s="69"/>
      <c r="ED24" s="69"/>
      <c r="EE24" s="69"/>
      <c r="EF24" s="69"/>
      <c r="EG24" s="69"/>
      <c r="EH24" s="69"/>
      <c r="EI24" s="69"/>
      <c r="EJ24" s="69"/>
      <c r="EK24" s="69"/>
      <c r="EL24" s="70"/>
      <c r="EM24" s="68">
        <v>8.73</v>
      </c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70"/>
    </row>
    <row r="25" spans="1:161" x14ac:dyDescent="0.25">
      <c r="A25" s="62" t="s">
        <v>74</v>
      </c>
      <c r="B25" s="55"/>
      <c r="C25" s="55"/>
      <c r="D25" s="55"/>
      <c r="E25" s="55"/>
      <c r="F25" s="55"/>
      <c r="G25" s="55"/>
      <c r="H25" s="56"/>
      <c r="I25" s="10"/>
      <c r="J25" s="77" t="s">
        <v>400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8"/>
      <c r="BI25" s="62" t="s">
        <v>8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6"/>
      <c r="BY25" s="68">
        <v>8.6999999999999993</v>
      </c>
      <c r="BZ25" s="69"/>
      <c r="CA25" s="69"/>
      <c r="CB25" s="69"/>
      <c r="CC25" s="69"/>
      <c r="CD25" s="69"/>
      <c r="CE25" s="69"/>
      <c r="CF25" s="69"/>
      <c r="CG25" s="69"/>
      <c r="CH25" s="69"/>
      <c r="CI25" s="70"/>
      <c r="CJ25" s="68">
        <v>8.6999999999999993</v>
      </c>
      <c r="CK25" s="69"/>
      <c r="CL25" s="69"/>
      <c r="CM25" s="69"/>
      <c r="CN25" s="69"/>
      <c r="CO25" s="69"/>
      <c r="CP25" s="69"/>
      <c r="CQ25" s="69"/>
      <c r="CR25" s="69"/>
      <c r="CS25" s="69"/>
      <c r="CT25" s="70"/>
      <c r="CU25" s="68">
        <v>8.6999999999999993</v>
      </c>
      <c r="CV25" s="69"/>
      <c r="CW25" s="69"/>
      <c r="CX25" s="69"/>
      <c r="CY25" s="69"/>
      <c r="CZ25" s="69"/>
      <c r="DA25" s="69"/>
      <c r="DB25" s="69"/>
      <c r="DC25" s="69"/>
      <c r="DD25" s="69"/>
      <c r="DE25" s="70"/>
      <c r="DF25" s="68">
        <v>8.6999999999999993</v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68">
        <v>8.6999999999999993</v>
      </c>
      <c r="DR25" s="69"/>
      <c r="DS25" s="69"/>
      <c r="DT25" s="69"/>
      <c r="DU25" s="69"/>
      <c r="DV25" s="69"/>
      <c r="DW25" s="69"/>
      <c r="DX25" s="69"/>
      <c r="DY25" s="69"/>
      <c r="DZ25" s="69"/>
      <c r="EA25" s="70"/>
      <c r="EB25" s="68">
        <v>11.27</v>
      </c>
      <c r="EC25" s="69"/>
      <c r="ED25" s="69"/>
      <c r="EE25" s="69"/>
      <c r="EF25" s="69"/>
      <c r="EG25" s="69"/>
      <c r="EH25" s="69"/>
      <c r="EI25" s="69"/>
      <c r="EJ25" s="69"/>
      <c r="EK25" s="69"/>
      <c r="EL25" s="70"/>
      <c r="EM25" s="68">
        <v>8.6999999999999993</v>
      </c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70"/>
    </row>
    <row r="26" spans="1:161" x14ac:dyDescent="0.25">
      <c r="A26" s="62" t="s">
        <v>75</v>
      </c>
      <c r="B26" s="55"/>
      <c r="C26" s="55"/>
      <c r="D26" s="55"/>
      <c r="E26" s="55"/>
      <c r="F26" s="55"/>
      <c r="G26" s="55"/>
      <c r="H26" s="56"/>
      <c r="I26" s="10"/>
      <c r="J26" s="77" t="s">
        <v>401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8"/>
      <c r="BI26" s="62" t="s">
        <v>8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6"/>
      <c r="BY26" s="68">
        <v>0.03</v>
      </c>
      <c r="BZ26" s="69"/>
      <c r="CA26" s="69"/>
      <c r="CB26" s="69"/>
      <c r="CC26" s="69"/>
      <c r="CD26" s="69"/>
      <c r="CE26" s="69"/>
      <c r="CF26" s="69"/>
      <c r="CG26" s="69"/>
      <c r="CH26" s="69"/>
      <c r="CI26" s="70"/>
      <c r="CJ26" s="68">
        <v>0.03</v>
      </c>
      <c r="CK26" s="69"/>
      <c r="CL26" s="69"/>
      <c r="CM26" s="69"/>
      <c r="CN26" s="69"/>
      <c r="CO26" s="69"/>
      <c r="CP26" s="69"/>
      <c r="CQ26" s="69"/>
      <c r="CR26" s="69"/>
      <c r="CS26" s="69"/>
      <c r="CT26" s="70"/>
      <c r="CU26" s="68">
        <v>0.03</v>
      </c>
      <c r="CV26" s="69"/>
      <c r="CW26" s="69"/>
      <c r="CX26" s="69"/>
      <c r="CY26" s="69"/>
      <c r="CZ26" s="69"/>
      <c r="DA26" s="69"/>
      <c r="DB26" s="69"/>
      <c r="DC26" s="69"/>
      <c r="DD26" s="69"/>
      <c r="DE26" s="70"/>
      <c r="DF26" s="68">
        <v>0.03</v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68">
        <v>0.03</v>
      </c>
      <c r="DR26" s="69"/>
      <c r="DS26" s="69"/>
      <c r="DT26" s="69"/>
      <c r="DU26" s="69"/>
      <c r="DV26" s="69"/>
      <c r="DW26" s="69"/>
      <c r="DX26" s="69"/>
      <c r="DY26" s="69"/>
      <c r="DZ26" s="69"/>
      <c r="EA26" s="70"/>
      <c r="EB26" s="68">
        <v>0.03</v>
      </c>
      <c r="EC26" s="69"/>
      <c r="ED26" s="69"/>
      <c r="EE26" s="69"/>
      <c r="EF26" s="69"/>
      <c r="EG26" s="69"/>
      <c r="EH26" s="69"/>
      <c r="EI26" s="69"/>
      <c r="EJ26" s="69"/>
      <c r="EK26" s="69"/>
      <c r="EL26" s="70"/>
      <c r="EM26" s="68">
        <v>0.03</v>
      </c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70"/>
    </row>
    <row r="27" spans="1:161" x14ac:dyDescent="0.25">
      <c r="A27" s="62" t="s">
        <v>76</v>
      </c>
      <c r="B27" s="55"/>
      <c r="C27" s="55"/>
      <c r="D27" s="55"/>
      <c r="E27" s="55"/>
      <c r="F27" s="55"/>
      <c r="G27" s="55"/>
      <c r="H27" s="56"/>
      <c r="I27" s="10"/>
      <c r="J27" s="77" t="s">
        <v>77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8"/>
      <c r="BI27" s="62" t="s">
        <v>8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6"/>
      <c r="BY27" s="68"/>
      <c r="BZ27" s="69"/>
      <c r="CA27" s="69"/>
      <c r="CB27" s="69"/>
      <c r="CC27" s="69"/>
      <c r="CD27" s="69"/>
      <c r="CE27" s="69"/>
      <c r="CF27" s="69"/>
      <c r="CG27" s="69"/>
      <c r="CH27" s="69"/>
      <c r="CI27" s="70"/>
      <c r="CJ27" s="68"/>
      <c r="CK27" s="69"/>
      <c r="CL27" s="69"/>
      <c r="CM27" s="69"/>
      <c r="CN27" s="69"/>
      <c r="CO27" s="69"/>
      <c r="CP27" s="69"/>
      <c r="CQ27" s="69"/>
      <c r="CR27" s="69"/>
      <c r="CS27" s="69"/>
      <c r="CT27" s="70"/>
      <c r="CU27" s="68"/>
      <c r="CV27" s="69"/>
      <c r="CW27" s="69"/>
      <c r="CX27" s="69"/>
      <c r="CY27" s="69"/>
      <c r="CZ27" s="69"/>
      <c r="DA27" s="69"/>
      <c r="DB27" s="69"/>
      <c r="DC27" s="69"/>
      <c r="DD27" s="69"/>
      <c r="DE27" s="70"/>
      <c r="DF27" s="68"/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68"/>
      <c r="DR27" s="69"/>
      <c r="DS27" s="69"/>
      <c r="DT27" s="69"/>
      <c r="DU27" s="69"/>
      <c r="DV27" s="69"/>
      <c r="DW27" s="69"/>
      <c r="DX27" s="69"/>
      <c r="DY27" s="69"/>
      <c r="DZ27" s="69"/>
      <c r="EA27" s="70"/>
      <c r="EB27" s="68"/>
      <c r="EC27" s="69"/>
      <c r="ED27" s="69"/>
      <c r="EE27" s="69"/>
      <c r="EF27" s="69"/>
      <c r="EG27" s="69"/>
      <c r="EH27" s="69"/>
      <c r="EI27" s="69"/>
      <c r="EJ27" s="69"/>
      <c r="EK27" s="69"/>
      <c r="EL27" s="70"/>
      <c r="EM27" s="68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70"/>
    </row>
    <row r="28" spans="1:161" x14ac:dyDescent="0.25">
      <c r="A28" s="62" t="s">
        <v>20</v>
      </c>
      <c r="B28" s="55"/>
      <c r="C28" s="55"/>
      <c r="D28" s="55"/>
      <c r="E28" s="55"/>
      <c r="F28" s="55"/>
      <c r="G28" s="55"/>
      <c r="H28" s="56"/>
      <c r="I28" s="8"/>
      <c r="J28" s="75" t="s">
        <v>9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6"/>
      <c r="BI28" s="62" t="s">
        <v>8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6"/>
      <c r="BY28" s="68"/>
      <c r="BZ28" s="69"/>
      <c r="CA28" s="69"/>
      <c r="CB28" s="69"/>
      <c r="CC28" s="69"/>
      <c r="CD28" s="69"/>
      <c r="CE28" s="69"/>
      <c r="CF28" s="69"/>
      <c r="CG28" s="69"/>
      <c r="CH28" s="69"/>
      <c r="CI28" s="70"/>
      <c r="CJ28" s="68"/>
      <c r="CK28" s="69"/>
      <c r="CL28" s="69"/>
      <c r="CM28" s="69"/>
      <c r="CN28" s="69"/>
      <c r="CO28" s="69"/>
      <c r="CP28" s="69"/>
      <c r="CQ28" s="69"/>
      <c r="CR28" s="69"/>
      <c r="CS28" s="69"/>
      <c r="CT28" s="70"/>
      <c r="CU28" s="68"/>
      <c r="CV28" s="69"/>
      <c r="CW28" s="69"/>
      <c r="CX28" s="69"/>
      <c r="CY28" s="69"/>
      <c r="CZ28" s="69"/>
      <c r="DA28" s="69"/>
      <c r="DB28" s="69"/>
      <c r="DC28" s="69"/>
      <c r="DD28" s="69"/>
      <c r="DE28" s="70"/>
      <c r="DF28" s="68"/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68"/>
      <c r="DR28" s="69"/>
      <c r="DS28" s="69"/>
      <c r="DT28" s="69"/>
      <c r="DU28" s="69"/>
      <c r="DV28" s="69"/>
      <c r="DW28" s="69"/>
      <c r="DX28" s="69"/>
      <c r="DY28" s="69"/>
      <c r="DZ28" s="69"/>
      <c r="EA28" s="70"/>
      <c r="EB28" s="68"/>
      <c r="EC28" s="69"/>
      <c r="ED28" s="69"/>
      <c r="EE28" s="69"/>
      <c r="EF28" s="69"/>
      <c r="EG28" s="69"/>
      <c r="EH28" s="69"/>
      <c r="EI28" s="69"/>
      <c r="EJ28" s="69"/>
      <c r="EK28" s="69"/>
      <c r="EL28" s="70"/>
      <c r="EM28" s="68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70"/>
    </row>
    <row r="29" spans="1:161" ht="30" customHeight="1" x14ac:dyDescent="0.25">
      <c r="A29" s="62" t="s">
        <v>78</v>
      </c>
      <c r="B29" s="55"/>
      <c r="C29" s="55"/>
      <c r="D29" s="55"/>
      <c r="E29" s="55"/>
      <c r="F29" s="55"/>
      <c r="G29" s="55"/>
      <c r="H29" s="56"/>
      <c r="I29" s="11"/>
      <c r="J29" s="79" t="s">
        <v>79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80"/>
      <c r="BI29" s="62" t="s">
        <v>8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6"/>
      <c r="BY29" s="68"/>
      <c r="BZ29" s="69"/>
      <c r="CA29" s="69"/>
      <c r="CB29" s="69"/>
      <c r="CC29" s="69"/>
      <c r="CD29" s="69"/>
      <c r="CE29" s="69"/>
      <c r="CF29" s="69"/>
      <c r="CG29" s="69"/>
      <c r="CH29" s="69"/>
      <c r="CI29" s="70"/>
      <c r="CJ29" s="68"/>
      <c r="CK29" s="69"/>
      <c r="CL29" s="69"/>
      <c r="CM29" s="69"/>
      <c r="CN29" s="69"/>
      <c r="CO29" s="69"/>
      <c r="CP29" s="69"/>
      <c r="CQ29" s="69"/>
      <c r="CR29" s="69"/>
      <c r="CS29" s="69"/>
      <c r="CT29" s="70"/>
      <c r="CU29" s="68"/>
      <c r="CV29" s="69"/>
      <c r="CW29" s="69"/>
      <c r="CX29" s="69"/>
      <c r="CY29" s="69"/>
      <c r="CZ29" s="69"/>
      <c r="DA29" s="69"/>
      <c r="DB29" s="69"/>
      <c r="DC29" s="69"/>
      <c r="DD29" s="69"/>
      <c r="DE29" s="70"/>
      <c r="DF29" s="68"/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68"/>
      <c r="DR29" s="69"/>
      <c r="DS29" s="69"/>
      <c r="DT29" s="69"/>
      <c r="DU29" s="69"/>
      <c r="DV29" s="69"/>
      <c r="DW29" s="69"/>
      <c r="DX29" s="69"/>
      <c r="DY29" s="69"/>
      <c r="DZ29" s="69"/>
      <c r="EA29" s="70"/>
      <c r="EB29" s="68"/>
      <c r="EC29" s="69"/>
      <c r="ED29" s="69"/>
      <c r="EE29" s="69"/>
      <c r="EF29" s="69"/>
      <c r="EG29" s="69"/>
      <c r="EH29" s="69"/>
      <c r="EI29" s="69"/>
      <c r="EJ29" s="69"/>
      <c r="EK29" s="69"/>
      <c r="EL29" s="70"/>
      <c r="EM29" s="68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70"/>
    </row>
    <row r="30" spans="1:161" x14ac:dyDescent="0.25">
      <c r="A30" s="62" t="s">
        <v>80</v>
      </c>
      <c r="B30" s="55"/>
      <c r="C30" s="55"/>
      <c r="D30" s="55"/>
      <c r="E30" s="55"/>
      <c r="F30" s="55"/>
      <c r="G30" s="55"/>
      <c r="H30" s="56"/>
      <c r="I30" s="10"/>
      <c r="J30" s="77" t="s">
        <v>10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8"/>
      <c r="BI30" s="62" t="s">
        <v>8</v>
      </c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6"/>
      <c r="BY30" s="68"/>
      <c r="BZ30" s="69"/>
      <c r="CA30" s="69"/>
      <c r="CB30" s="69"/>
      <c r="CC30" s="69"/>
      <c r="CD30" s="69"/>
      <c r="CE30" s="69"/>
      <c r="CF30" s="69"/>
      <c r="CG30" s="69"/>
      <c r="CH30" s="69"/>
      <c r="CI30" s="70"/>
      <c r="CJ30" s="68"/>
      <c r="CK30" s="69"/>
      <c r="CL30" s="69"/>
      <c r="CM30" s="69"/>
      <c r="CN30" s="69"/>
      <c r="CO30" s="69"/>
      <c r="CP30" s="69"/>
      <c r="CQ30" s="69"/>
      <c r="CR30" s="69"/>
      <c r="CS30" s="69"/>
      <c r="CT30" s="70"/>
      <c r="CU30" s="68"/>
      <c r="CV30" s="69"/>
      <c r="CW30" s="69"/>
      <c r="CX30" s="69"/>
      <c r="CY30" s="69"/>
      <c r="CZ30" s="69"/>
      <c r="DA30" s="69"/>
      <c r="DB30" s="69"/>
      <c r="DC30" s="69"/>
      <c r="DD30" s="69"/>
      <c r="DE30" s="70"/>
      <c r="DF30" s="68"/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68"/>
      <c r="DR30" s="69"/>
      <c r="DS30" s="69"/>
      <c r="DT30" s="69"/>
      <c r="DU30" s="69"/>
      <c r="DV30" s="69"/>
      <c r="DW30" s="69"/>
      <c r="DX30" s="69"/>
      <c r="DY30" s="69"/>
      <c r="DZ30" s="69"/>
      <c r="EA30" s="70"/>
      <c r="EB30" s="68"/>
      <c r="EC30" s="69"/>
      <c r="ED30" s="69"/>
      <c r="EE30" s="69"/>
      <c r="EF30" s="69"/>
      <c r="EG30" s="69"/>
      <c r="EH30" s="69"/>
      <c r="EI30" s="69"/>
      <c r="EJ30" s="69"/>
      <c r="EK30" s="69"/>
      <c r="EL30" s="70"/>
      <c r="EM30" s="68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70"/>
    </row>
    <row r="31" spans="1:161" x14ac:dyDescent="0.25">
      <c r="A31" s="62" t="s">
        <v>81</v>
      </c>
      <c r="B31" s="55"/>
      <c r="C31" s="55"/>
      <c r="D31" s="55"/>
      <c r="E31" s="55"/>
      <c r="F31" s="55"/>
      <c r="G31" s="55"/>
      <c r="H31" s="56"/>
      <c r="I31" s="10"/>
      <c r="J31" s="77" t="s">
        <v>11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8"/>
      <c r="BI31" s="62" t="s">
        <v>8</v>
      </c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6"/>
      <c r="BY31" s="68"/>
      <c r="BZ31" s="69"/>
      <c r="CA31" s="69"/>
      <c r="CB31" s="69"/>
      <c r="CC31" s="69"/>
      <c r="CD31" s="69"/>
      <c r="CE31" s="69"/>
      <c r="CF31" s="69"/>
      <c r="CG31" s="69"/>
      <c r="CH31" s="69"/>
      <c r="CI31" s="70"/>
      <c r="CJ31" s="68"/>
      <c r="CK31" s="69"/>
      <c r="CL31" s="69"/>
      <c r="CM31" s="69"/>
      <c r="CN31" s="69"/>
      <c r="CO31" s="69"/>
      <c r="CP31" s="69"/>
      <c r="CQ31" s="69"/>
      <c r="CR31" s="69"/>
      <c r="CS31" s="69"/>
      <c r="CT31" s="70"/>
      <c r="CU31" s="68"/>
      <c r="CV31" s="69"/>
      <c r="CW31" s="69"/>
      <c r="CX31" s="69"/>
      <c r="CY31" s="69"/>
      <c r="CZ31" s="69"/>
      <c r="DA31" s="69"/>
      <c r="DB31" s="69"/>
      <c r="DC31" s="69"/>
      <c r="DD31" s="69"/>
      <c r="DE31" s="70"/>
      <c r="DF31" s="68"/>
      <c r="DG31" s="69"/>
      <c r="DH31" s="69"/>
      <c r="DI31" s="69"/>
      <c r="DJ31" s="69"/>
      <c r="DK31" s="69"/>
      <c r="DL31" s="69"/>
      <c r="DM31" s="69"/>
      <c r="DN31" s="69"/>
      <c r="DO31" s="69"/>
      <c r="DP31" s="70"/>
      <c r="DQ31" s="68"/>
      <c r="DR31" s="69"/>
      <c r="DS31" s="69"/>
      <c r="DT31" s="69"/>
      <c r="DU31" s="69"/>
      <c r="DV31" s="69"/>
      <c r="DW31" s="69"/>
      <c r="DX31" s="69"/>
      <c r="DY31" s="69"/>
      <c r="DZ31" s="69"/>
      <c r="EA31" s="70"/>
      <c r="EB31" s="68"/>
      <c r="EC31" s="69"/>
      <c r="ED31" s="69"/>
      <c r="EE31" s="69"/>
      <c r="EF31" s="69"/>
      <c r="EG31" s="69"/>
      <c r="EH31" s="69"/>
      <c r="EI31" s="69"/>
      <c r="EJ31" s="69"/>
      <c r="EK31" s="69"/>
      <c r="EL31" s="70"/>
      <c r="EM31" s="68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70"/>
    </row>
    <row r="32" spans="1:161" x14ac:dyDescent="0.25">
      <c r="A32" s="62" t="s">
        <v>82</v>
      </c>
      <c r="B32" s="55"/>
      <c r="C32" s="55"/>
      <c r="D32" s="55"/>
      <c r="E32" s="55"/>
      <c r="F32" s="55"/>
      <c r="G32" s="55"/>
      <c r="H32" s="56"/>
      <c r="I32" s="10"/>
      <c r="J32" s="77" t="s">
        <v>12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8"/>
      <c r="BI32" s="62" t="s">
        <v>8</v>
      </c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6"/>
      <c r="BY32" s="68"/>
      <c r="BZ32" s="69"/>
      <c r="CA32" s="69"/>
      <c r="CB32" s="69"/>
      <c r="CC32" s="69"/>
      <c r="CD32" s="69"/>
      <c r="CE32" s="69"/>
      <c r="CF32" s="69"/>
      <c r="CG32" s="69"/>
      <c r="CH32" s="69"/>
      <c r="CI32" s="70"/>
      <c r="CJ32" s="68"/>
      <c r="CK32" s="69"/>
      <c r="CL32" s="69"/>
      <c r="CM32" s="69"/>
      <c r="CN32" s="69"/>
      <c r="CO32" s="69"/>
      <c r="CP32" s="69"/>
      <c r="CQ32" s="69"/>
      <c r="CR32" s="69"/>
      <c r="CS32" s="69"/>
      <c r="CT32" s="70"/>
      <c r="CU32" s="68"/>
      <c r="CV32" s="69"/>
      <c r="CW32" s="69"/>
      <c r="CX32" s="69"/>
      <c r="CY32" s="69"/>
      <c r="CZ32" s="69"/>
      <c r="DA32" s="69"/>
      <c r="DB32" s="69"/>
      <c r="DC32" s="69"/>
      <c r="DD32" s="69"/>
      <c r="DE32" s="70"/>
      <c r="DF32" s="68"/>
      <c r="DG32" s="69"/>
      <c r="DH32" s="69"/>
      <c r="DI32" s="69"/>
      <c r="DJ32" s="69"/>
      <c r="DK32" s="69"/>
      <c r="DL32" s="69"/>
      <c r="DM32" s="69"/>
      <c r="DN32" s="69"/>
      <c r="DO32" s="69"/>
      <c r="DP32" s="70"/>
      <c r="DQ32" s="68"/>
      <c r="DR32" s="69"/>
      <c r="DS32" s="69"/>
      <c r="DT32" s="69"/>
      <c r="DU32" s="69"/>
      <c r="DV32" s="69"/>
      <c r="DW32" s="69"/>
      <c r="DX32" s="69"/>
      <c r="DY32" s="69"/>
      <c r="DZ32" s="69"/>
      <c r="EA32" s="70"/>
      <c r="EB32" s="68"/>
      <c r="EC32" s="69"/>
      <c r="ED32" s="69"/>
      <c r="EE32" s="69"/>
      <c r="EF32" s="69"/>
      <c r="EG32" s="69"/>
      <c r="EH32" s="69"/>
      <c r="EI32" s="69"/>
      <c r="EJ32" s="69"/>
      <c r="EK32" s="69"/>
      <c r="EL32" s="70"/>
      <c r="EM32" s="68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70"/>
    </row>
    <row r="33" spans="1:161" x14ac:dyDescent="0.25">
      <c r="A33" s="62" t="s">
        <v>83</v>
      </c>
      <c r="B33" s="55"/>
      <c r="C33" s="55"/>
      <c r="D33" s="55"/>
      <c r="E33" s="55"/>
      <c r="F33" s="55"/>
      <c r="G33" s="55"/>
      <c r="H33" s="56"/>
      <c r="I33" s="9"/>
      <c r="J33" s="71" t="s">
        <v>84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2"/>
      <c r="BI33" s="62" t="s">
        <v>8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6"/>
      <c r="BY33" s="68">
        <v>8.73</v>
      </c>
      <c r="BZ33" s="69"/>
      <c r="CA33" s="69"/>
      <c r="CB33" s="69"/>
      <c r="CC33" s="69"/>
      <c r="CD33" s="69"/>
      <c r="CE33" s="69"/>
      <c r="CF33" s="69"/>
      <c r="CG33" s="69"/>
      <c r="CH33" s="69"/>
      <c r="CI33" s="70"/>
      <c r="CJ33" s="68">
        <v>8.73</v>
      </c>
      <c r="CK33" s="69"/>
      <c r="CL33" s="69"/>
      <c r="CM33" s="69"/>
      <c r="CN33" s="69"/>
      <c r="CO33" s="69"/>
      <c r="CP33" s="69"/>
      <c r="CQ33" s="69"/>
      <c r="CR33" s="69"/>
      <c r="CS33" s="69"/>
      <c r="CT33" s="70"/>
      <c r="CU33" s="68">
        <v>8.73</v>
      </c>
      <c r="CV33" s="69"/>
      <c r="CW33" s="69"/>
      <c r="CX33" s="69"/>
      <c r="CY33" s="69"/>
      <c r="CZ33" s="69"/>
      <c r="DA33" s="69"/>
      <c r="DB33" s="69"/>
      <c r="DC33" s="69"/>
      <c r="DD33" s="69"/>
      <c r="DE33" s="70"/>
      <c r="DF33" s="68">
        <v>8.73</v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68">
        <v>8.73</v>
      </c>
      <c r="DR33" s="69"/>
      <c r="DS33" s="69"/>
      <c r="DT33" s="69"/>
      <c r="DU33" s="69"/>
      <c r="DV33" s="69"/>
      <c r="DW33" s="69"/>
      <c r="DX33" s="69"/>
      <c r="DY33" s="69"/>
      <c r="DZ33" s="69"/>
      <c r="EA33" s="70"/>
      <c r="EB33" s="68">
        <v>11.3</v>
      </c>
      <c r="EC33" s="69"/>
      <c r="ED33" s="69"/>
      <c r="EE33" s="69"/>
      <c r="EF33" s="69"/>
      <c r="EG33" s="69"/>
      <c r="EH33" s="69"/>
      <c r="EI33" s="69"/>
      <c r="EJ33" s="69"/>
      <c r="EK33" s="69"/>
      <c r="EL33" s="70"/>
      <c r="EM33" s="68">
        <v>8.73</v>
      </c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0"/>
    </row>
    <row r="34" spans="1:161" x14ac:dyDescent="0.25">
      <c r="A34" s="62" t="s">
        <v>21</v>
      </c>
      <c r="B34" s="55"/>
      <c r="C34" s="55"/>
      <c r="D34" s="55"/>
      <c r="E34" s="55"/>
      <c r="F34" s="55"/>
      <c r="G34" s="55"/>
      <c r="H34" s="56"/>
      <c r="I34" s="8"/>
      <c r="J34" s="75" t="s">
        <v>85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6"/>
      <c r="BI34" s="62" t="s">
        <v>8</v>
      </c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6"/>
      <c r="BY34" s="68"/>
      <c r="BZ34" s="69"/>
      <c r="CA34" s="69"/>
      <c r="CB34" s="69"/>
      <c r="CC34" s="69"/>
      <c r="CD34" s="69"/>
      <c r="CE34" s="69"/>
      <c r="CF34" s="69"/>
      <c r="CG34" s="69"/>
      <c r="CH34" s="69"/>
      <c r="CI34" s="70"/>
      <c r="CJ34" s="68"/>
      <c r="CK34" s="69"/>
      <c r="CL34" s="69"/>
      <c r="CM34" s="69"/>
      <c r="CN34" s="69"/>
      <c r="CO34" s="69"/>
      <c r="CP34" s="69"/>
      <c r="CQ34" s="69"/>
      <c r="CR34" s="69"/>
      <c r="CS34" s="69"/>
      <c r="CT34" s="70"/>
      <c r="CU34" s="68"/>
      <c r="CV34" s="69"/>
      <c r="CW34" s="69"/>
      <c r="CX34" s="69"/>
      <c r="CY34" s="69"/>
      <c r="CZ34" s="69"/>
      <c r="DA34" s="69"/>
      <c r="DB34" s="69"/>
      <c r="DC34" s="69"/>
      <c r="DD34" s="69"/>
      <c r="DE34" s="70"/>
      <c r="DF34" s="68"/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68"/>
      <c r="DR34" s="69"/>
      <c r="DS34" s="69"/>
      <c r="DT34" s="69"/>
      <c r="DU34" s="69"/>
      <c r="DV34" s="69"/>
      <c r="DW34" s="69"/>
      <c r="DX34" s="69"/>
      <c r="DY34" s="69"/>
      <c r="DZ34" s="69"/>
      <c r="EA34" s="70"/>
      <c r="EB34" s="68"/>
      <c r="EC34" s="69"/>
      <c r="ED34" s="69"/>
      <c r="EE34" s="69"/>
      <c r="EF34" s="69"/>
      <c r="EG34" s="69"/>
      <c r="EH34" s="69"/>
      <c r="EI34" s="69"/>
      <c r="EJ34" s="69"/>
      <c r="EK34" s="69"/>
      <c r="EL34" s="70"/>
      <c r="EM34" s="68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70"/>
    </row>
    <row r="35" spans="1:161" x14ac:dyDescent="0.25">
      <c r="A35" s="62" t="s">
        <v>86</v>
      </c>
      <c r="B35" s="55"/>
      <c r="C35" s="55"/>
      <c r="D35" s="55"/>
      <c r="E35" s="55"/>
      <c r="F35" s="55"/>
      <c r="G35" s="55"/>
      <c r="H35" s="56"/>
      <c r="I35" s="9"/>
      <c r="J35" s="71" t="s">
        <v>87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2"/>
      <c r="BI35" s="62" t="s">
        <v>8</v>
      </c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6"/>
      <c r="BY35" s="68"/>
      <c r="BZ35" s="69"/>
      <c r="CA35" s="69"/>
      <c r="CB35" s="69"/>
      <c r="CC35" s="69"/>
      <c r="CD35" s="69"/>
      <c r="CE35" s="69"/>
      <c r="CF35" s="69"/>
      <c r="CG35" s="69"/>
      <c r="CH35" s="69"/>
      <c r="CI35" s="70"/>
      <c r="CJ35" s="68"/>
      <c r="CK35" s="69"/>
      <c r="CL35" s="69"/>
      <c r="CM35" s="69"/>
      <c r="CN35" s="69"/>
      <c r="CO35" s="69"/>
      <c r="CP35" s="69"/>
      <c r="CQ35" s="69"/>
      <c r="CR35" s="69"/>
      <c r="CS35" s="69"/>
      <c r="CT35" s="70"/>
      <c r="CU35" s="68"/>
      <c r="CV35" s="69"/>
      <c r="CW35" s="69"/>
      <c r="CX35" s="69"/>
      <c r="CY35" s="69"/>
      <c r="CZ35" s="69"/>
      <c r="DA35" s="69"/>
      <c r="DB35" s="69"/>
      <c r="DC35" s="69"/>
      <c r="DD35" s="69"/>
      <c r="DE35" s="70"/>
      <c r="DF35" s="68"/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68"/>
      <c r="DR35" s="69"/>
      <c r="DS35" s="69"/>
      <c r="DT35" s="69"/>
      <c r="DU35" s="69"/>
      <c r="DV35" s="69"/>
      <c r="DW35" s="69"/>
      <c r="DX35" s="69"/>
      <c r="DY35" s="69"/>
      <c r="DZ35" s="69"/>
      <c r="EA35" s="70"/>
      <c r="EB35" s="68"/>
      <c r="EC35" s="69"/>
      <c r="ED35" s="69"/>
      <c r="EE35" s="69"/>
      <c r="EF35" s="69"/>
      <c r="EG35" s="69"/>
      <c r="EH35" s="69"/>
      <c r="EI35" s="69"/>
      <c r="EJ35" s="69"/>
      <c r="EK35" s="69"/>
      <c r="EL35" s="70"/>
      <c r="EM35" s="68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70"/>
    </row>
    <row r="36" spans="1:161" x14ac:dyDescent="0.25">
      <c r="A36" s="62" t="s">
        <v>88</v>
      </c>
      <c r="B36" s="55"/>
      <c r="C36" s="55"/>
      <c r="D36" s="55"/>
      <c r="E36" s="55"/>
      <c r="F36" s="55"/>
      <c r="G36" s="55"/>
      <c r="H36" s="56"/>
      <c r="I36" s="9"/>
      <c r="J36" s="71" t="s">
        <v>89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2"/>
      <c r="BI36" s="62" t="s">
        <v>8</v>
      </c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6"/>
      <c r="BY36" s="68"/>
      <c r="BZ36" s="69"/>
      <c r="CA36" s="69"/>
      <c r="CB36" s="69"/>
      <c r="CC36" s="69"/>
      <c r="CD36" s="69"/>
      <c r="CE36" s="69"/>
      <c r="CF36" s="69"/>
      <c r="CG36" s="69"/>
      <c r="CH36" s="69"/>
      <c r="CI36" s="70"/>
      <c r="CJ36" s="68"/>
      <c r="CK36" s="69"/>
      <c r="CL36" s="69"/>
      <c r="CM36" s="69"/>
      <c r="CN36" s="69"/>
      <c r="CO36" s="69"/>
      <c r="CP36" s="69"/>
      <c r="CQ36" s="69"/>
      <c r="CR36" s="69"/>
      <c r="CS36" s="69"/>
      <c r="CT36" s="70"/>
      <c r="CU36" s="68"/>
      <c r="CV36" s="69"/>
      <c r="CW36" s="69"/>
      <c r="CX36" s="69"/>
      <c r="CY36" s="69"/>
      <c r="CZ36" s="69"/>
      <c r="DA36" s="69"/>
      <c r="DB36" s="69"/>
      <c r="DC36" s="69"/>
      <c r="DD36" s="69"/>
      <c r="DE36" s="70"/>
      <c r="DF36" s="68"/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68"/>
      <c r="DR36" s="69"/>
      <c r="DS36" s="69"/>
      <c r="DT36" s="69"/>
      <c r="DU36" s="69"/>
      <c r="DV36" s="69"/>
      <c r="DW36" s="69"/>
      <c r="DX36" s="69"/>
      <c r="DY36" s="69"/>
      <c r="DZ36" s="69"/>
      <c r="EA36" s="70"/>
      <c r="EB36" s="68"/>
      <c r="EC36" s="69"/>
      <c r="ED36" s="69"/>
      <c r="EE36" s="69"/>
      <c r="EF36" s="69"/>
      <c r="EG36" s="69"/>
      <c r="EH36" s="69"/>
      <c r="EI36" s="69"/>
      <c r="EJ36" s="69"/>
      <c r="EK36" s="69"/>
      <c r="EL36" s="70"/>
      <c r="EM36" s="68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70"/>
    </row>
    <row r="37" spans="1:161" ht="30" customHeight="1" x14ac:dyDescent="0.25">
      <c r="A37" s="62" t="s">
        <v>90</v>
      </c>
      <c r="B37" s="55"/>
      <c r="C37" s="55"/>
      <c r="D37" s="55"/>
      <c r="E37" s="55"/>
      <c r="F37" s="55"/>
      <c r="G37" s="55"/>
      <c r="H37" s="56"/>
      <c r="I37" s="12"/>
      <c r="J37" s="81" t="s">
        <v>91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2"/>
      <c r="BI37" s="62" t="s">
        <v>8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6"/>
      <c r="BY37" s="68"/>
      <c r="BZ37" s="69"/>
      <c r="CA37" s="69"/>
      <c r="CB37" s="69"/>
      <c r="CC37" s="69"/>
      <c r="CD37" s="69"/>
      <c r="CE37" s="69"/>
      <c r="CF37" s="69"/>
      <c r="CG37" s="69"/>
      <c r="CH37" s="69"/>
      <c r="CI37" s="70"/>
      <c r="CJ37" s="68"/>
      <c r="CK37" s="69"/>
      <c r="CL37" s="69"/>
      <c r="CM37" s="69"/>
      <c r="CN37" s="69"/>
      <c r="CO37" s="69"/>
      <c r="CP37" s="69"/>
      <c r="CQ37" s="69"/>
      <c r="CR37" s="69"/>
      <c r="CS37" s="69"/>
      <c r="CT37" s="70"/>
      <c r="CU37" s="68"/>
      <c r="CV37" s="69"/>
      <c r="CW37" s="69"/>
      <c r="CX37" s="69"/>
      <c r="CY37" s="69"/>
      <c r="CZ37" s="69"/>
      <c r="DA37" s="69"/>
      <c r="DB37" s="69"/>
      <c r="DC37" s="69"/>
      <c r="DD37" s="69"/>
      <c r="DE37" s="70"/>
      <c r="DF37" s="68"/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68"/>
      <c r="DR37" s="69"/>
      <c r="DS37" s="69"/>
      <c r="DT37" s="69"/>
      <c r="DU37" s="69"/>
      <c r="DV37" s="69"/>
      <c r="DW37" s="69"/>
      <c r="DX37" s="69"/>
      <c r="DY37" s="69"/>
      <c r="DZ37" s="69"/>
      <c r="EA37" s="70"/>
      <c r="EB37" s="68"/>
      <c r="EC37" s="69"/>
      <c r="ED37" s="69"/>
      <c r="EE37" s="69"/>
      <c r="EF37" s="69"/>
      <c r="EG37" s="69"/>
      <c r="EH37" s="69"/>
      <c r="EI37" s="69"/>
      <c r="EJ37" s="69"/>
      <c r="EK37" s="69"/>
      <c r="EL37" s="70"/>
      <c r="EM37" s="68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70"/>
    </row>
    <row r="38" spans="1:161" x14ac:dyDescent="0.25">
      <c r="A38" s="63">
        <v>2</v>
      </c>
      <c r="B38" s="64"/>
      <c r="C38" s="64"/>
      <c r="D38" s="64"/>
      <c r="E38" s="64"/>
      <c r="F38" s="64"/>
      <c r="G38" s="64"/>
      <c r="H38" s="65"/>
      <c r="J38" s="66" t="s">
        <v>92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7"/>
      <c r="BI38" s="62" t="s">
        <v>8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6"/>
      <c r="BY38" s="68"/>
      <c r="BZ38" s="69"/>
      <c r="CA38" s="69"/>
      <c r="CB38" s="69"/>
      <c r="CC38" s="69"/>
      <c r="CD38" s="69"/>
      <c r="CE38" s="69"/>
      <c r="CF38" s="69"/>
      <c r="CG38" s="69"/>
      <c r="CH38" s="69"/>
      <c r="CI38" s="70"/>
      <c r="CJ38" s="68"/>
      <c r="CK38" s="69"/>
      <c r="CL38" s="69"/>
      <c r="CM38" s="69"/>
      <c r="CN38" s="69"/>
      <c r="CO38" s="69"/>
      <c r="CP38" s="69"/>
      <c r="CQ38" s="69"/>
      <c r="CR38" s="69"/>
      <c r="CS38" s="69"/>
      <c r="CT38" s="70"/>
      <c r="CU38" s="68"/>
      <c r="CV38" s="69"/>
      <c r="CW38" s="69"/>
      <c r="CX38" s="69"/>
      <c r="CY38" s="69"/>
      <c r="CZ38" s="69"/>
      <c r="DA38" s="69"/>
      <c r="DB38" s="69"/>
      <c r="DC38" s="69"/>
      <c r="DD38" s="69"/>
      <c r="DE38" s="70"/>
      <c r="DF38" s="68"/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68"/>
      <c r="DR38" s="69"/>
      <c r="DS38" s="69"/>
      <c r="DT38" s="69"/>
      <c r="DU38" s="69"/>
      <c r="DV38" s="69"/>
      <c r="DW38" s="69"/>
      <c r="DX38" s="69"/>
      <c r="DY38" s="69"/>
      <c r="DZ38" s="69"/>
      <c r="EA38" s="70"/>
      <c r="EB38" s="68"/>
      <c r="EC38" s="69"/>
      <c r="ED38" s="69"/>
      <c r="EE38" s="69"/>
      <c r="EF38" s="69"/>
      <c r="EG38" s="69"/>
      <c r="EH38" s="69"/>
      <c r="EI38" s="69"/>
      <c r="EJ38" s="69"/>
      <c r="EK38" s="69"/>
      <c r="EL38" s="70"/>
      <c r="EM38" s="68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70"/>
    </row>
    <row r="39" spans="1:161" x14ac:dyDescent="0.25">
      <c r="A39" s="62" t="s">
        <v>22</v>
      </c>
      <c r="B39" s="55"/>
      <c r="C39" s="55"/>
      <c r="D39" s="55"/>
      <c r="E39" s="55"/>
      <c r="F39" s="55"/>
      <c r="G39" s="55"/>
      <c r="H39" s="56"/>
      <c r="I39" s="8"/>
      <c r="J39" s="75" t="s">
        <v>93</v>
      </c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6"/>
      <c r="BI39" s="62" t="s">
        <v>8</v>
      </c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6"/>
      <c r="BY39" s="68">
        <v>8.73</v>
      </c>
      <c r="BZ39" s="69"/>
      <c r="CA39" s="69"/>
      <c r="CB39" s="69"/>
      <c r="CC39" s="69"/>
      <c r="CD39" s="69"/>
      <c r="CE39" s="69"/>
      <c r="CF39" s="69"/>
      <c r="CG39" s="69"/>
      <c r="CH39" s="69"/>
      <c r="CI39" s="70"/>
      <c r="CJ39" s="68">
        <v>8.73</v>
      </c>
      <c r="CK39" s="69"/>
      <c r="CL39" s="69"/>
      <c r="CM39" s="69"/>
      <c r="CN39" s="69"/>
      <c r="CO39" s="69"/>
      <c r="CP39" s="69"/>
      <c r="CQ39" s="69"/>
      <c r="CR39" s="69"/>
      <c r="CS39" s="69"/>
      <c r="CT39" s="70"/>
      <c r="CU39" s="68">
        <v>8.73</v>
      </c>
      <c r="CV39" s="69"/>
      <c r="CW39" s="69"/>
      <c r="CX39" s="69"/>
      <c r="CY39" s="69"/>
      <c r="CZ39" s="69"/>
      <c r="DA39" s="69"/>
      <c r="DB39" s="69"/>
      <c r="DC39" s="69"/>
      <c r="DD39" s="69"/>
      <c r="DE39" s="70"/>
      <c r="DF39" s="68">
        <v>8.73</v>
      </c>
      <c r="DG39" s="69"/>
      <c r="DH39" s="69"/>
      <c r="DI39" s="69"/>
      <c r="DJ39" s="69"/>
      <c r="DK39" s="69"/>
      <c r="DL39" s="69"/>
      <c r="DM39" s="69"/>
      <c r="DN39" s="69"/>
      <c r="DO39" s="69"/>
      <c r="DP39" s="70"/>
      <c r="DQ39" s="68">
        <v>8.73</v>
      </c>
      <c r="DR39" s="69"/>
      <c r="DS39" s="69"/>
      <c r="DT39" s="69"/>
      <c r="DU39" s="69"/>
      <c r="DV39" s="69"/>
      <c r="DW39" s="69"/>
      <c r="DX39" s="69"/>
      <c r="DY39" s="69"/>
      <c r="DZ39" s="69"/>
      <c r="EA39" s="70"/>
      <c r="EB39" s="68">
        <v>11.3</v>
      </c>
      <c r="EC39" s="69"/>
      <c r="ED39" s="69"/>
      <c r="EE39" s="69"/>
      <c r="EF39" s="69"/>
      <c r="EG39" s="69"/>
      <c r="EH39" s="69"/>
      <c r="EI39" s="69"/>
      <c r="EJ39" s="69"/>
      <c r="EK39" s="69"/>
      <c r="EL39" s="70"/>
      <c r="EM39" s="68">
        <v>8.73</v>
      </c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70"/>
    </row>
    <row r="40" spans="1:161" x14ac:dyDescent="0.25">
      <c r="A40" s="62" t="s">
        <v>23</v>
      </c>
      <c r="B40" s="55"/>
      <c r="C40" s="55"/>
      <c r="D40" s="55"/>
      <c r="E40" s="55"/>
      <c r="F40" s="55"/>
      <c r="G40" s="55"/>
      <c r="H40" s="56"/>
      <c r="I40" s="8"/>
      <c r="J40" s="75" t="s">
        <v>94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6"/>
      <c r="BI40" s="62" t="s">
        <v>8</v>
      </c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6"/>
      <c r="BY40" s="68"/>
      <c r="BZ40" s="69"/>
      <c r="CA40" s="69"/>
      <c r="CB40" s="69"/>
      <c r="CC40" s="69"/>
      <c r="CD40" s="69"/>
      <c r="CE40" s="69"/>
      <c r="CF40" s="69"/>
      <c r="CG40" s="69"/>
      <c r="CH40" s="69"/>
      <c r="CI40" s="70"/>
      <c r="CJ40" s="68"/>
      <c r="CK40" s="69"/>
      <c r="CL40" s="69"/>
      <c r="CM40" s="69"/>
      <c r="CN40" s="69"/>
      <c r="CO40" s="69"/>
      <c r="CP40" s="69"/>
      <c r="CQ40" s="69"/>
      <c r="CR40" s="69"/>
      <c r="CS40" s="69"/>
      <c r="CT40" s="70"/>
      <c r="CU40" s="68"/>
      <c r="CV40" s="69"/>
      <c r="CW40" s="69"/>
      <c r="CX40" s="69"/>
      <c r="CY40" s="69"/>
      <c r="CZ40" s="69"/>
      <c r="DA40" s="69"/>
      <c r="DB40" s="69"/>
      <c r="DC40" s="69"/>
      <c r="DD40" s="69"/>
      <c r="DE40" s="70"/>
      <c r="DF40" s="68"/>
      <c r="DG40" s="69"/>
      <c r="DH40" s="69"/>
      <c r="DI40" s="69"/>
      <c r="DJ40" s="69"/>
      <c r="DK40" s="69"/>
      <c r="DL40" s="69"/>
      <c r="DM40" s="69"/>
      <c r="DN40" s="69"/>
      <c r="DO40" s="69"/>
      <c r="DP40" s="70"/>
      <c r="DQ40" s="68"/>
      <c r="DR40" s="69"/>
      <c r="DS40" s="69"/>
      <c r="DT40" s="69"/>
      <c r="DU40" s="69"/>
      <c r="DV40" s="69"/>
      <c r="DW40" s="69"/>
      <c r="DX40" s="69"/>
      <c r="DY40" s="69"/>
      <c r="DZ40" s="69"/>
      <c r="EA40" s="70"/>
      <c r="EB40" s="68"/>
      <c r="EC40" s="69"/>
      <c r="ED40" s="69"/>
      <c r="EE40" s="69"/>
      <c r="EF40" s="69"/>
      <c r="EG40" s="69"/>
      <c r="EH40" s="69"/>
      <c r="EI40" s="69"/>
      <c r="EJ40" s="69"/>
      <c r="EK40" s="69"/>
      <c r="EL40" s="70"/>
      <c r="EM40" s="68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70"/>
    </row>
    <row r="41" spans="1:161" ht="30" customHeight="1" x14ac:dyDescent="0.25">
      <c r="A41" s="63">
        <v>3</v>
      </c>
      <c r="B41" s="64"/>
      <c r="C41" s="64"/>
      <c r="D41" s="64"/>
      <c r="E41" s="64"/>
      <c r="F41" s="64"/>
      <c r="G41" s="64"/>
      <c r="H41" s="65"/>
      <c r="I41" s="4"/>
      <c r="J41" s="83" t="s">
        <v>95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4"/>
      <c r="BI41" s="62" t="s">
        <v>8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6"/>
      <c r="BY41" s="68">
        <v>8.73</v>
      </c>
      <c r="BZ41" s="69"/>
      <c r="CA41" s="69"/>
      <c r="CB41" s="69"/>
      <c r="CC41" s="69"/>
      <c r="CD41" s="69"/>
      <c r="CE41" s="69"/>
      <c r="CF41" s="69"/>
      <c r="CG41" s="69"/>
      <c r="CH41" s="69"/>
      <c r="CI41" s="70"/>
      <c r="CJ41" s="68">
        <v>8.73</v>
      </c>
      <c r="CK41" s="69"/>
      <c r="CL41" s="69"/>
      <c r="CM41" s="69"/>
      <c r="CN41" s="69"/>
      <c r="CO41" s="69"/>
      <c r="CP41" s="69"/>
      <c r="CQ41" s="69"/>
      <c r="CR41" s="69"/>
      <c r="CS41" s="69"/>
      <c r="CT41" s="70"/>
      <c r="CU41" s="68">
        <v>8.73</v>
      </c>
      <c r="CV41" s="69"/>
      <c r="CW41" s="69"/>
      <c r="CX41" s="69"/>
      <c r="CY41" s="69"/>
      <c r="CZ41" s="69"/>
      <c r="DA41" s="69"/>
      <c r="DB41" s="69"/>
      <c r="DC41" s="69"/>
      <c r="DD41" s="69"/>
      <c r="DE41" s="70"/>
      <c r="DF41" s="68">
        <v>8.73</v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68">
        <v>8.73</v>
      </c>
      <c r="DR41" s="69"/>
      <c r="DS41" s="69"/>
      <c r="DT41" s="69"/>
      <c r="DU41" s="69"/>
      <c r="DV41" s="69"/>
      <c r="DW41" s="69"/>
      <c r="DX41" s="69"/>
      <c r="DY41" s="69"/>
      <c r="DZ41" s="69"/>
      <c r="EA41" s="70"/>
      <c r="EB41" s="68">
        <v>11.3</v>
      </c>
      <c r="EC41" s="69"/>
      <c r="ED41" s="69"/>
      <c r="EE41" s="69"/>
      <c r="EF41" s="69"/>
      <c r="EG41" s="69"/>
      <c r="EH41" s="69"/>
      <c r="EI41" s="69"/>
      <c r="EJ41" s="69"/>
      <c r="EK41" s="69"/>
      <c r="EL41" s="70"/>
      <c r="EM41" s="68">
        <v>8.73</v>
      </c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70"/>
    </row>
    <row r="42" spans="1:161" x14ac:dyDescent="0.25">
      <c r="A42" s="62" t="s">
        <v>25</v>
      </c>
      <c r="B42" s="55"/>
      <c r="C42" s="55"/>
      <c r="D42" s="55"/>
      <c r="E42" s="55"/>
      <c r="F42" s="55"/>
      <c r="G42" s="55"/>
      <c r="H42" s="56"/>
      <c r="I42" s="8"/>
      <c r="J42" s="75" t="s">
        <v>96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6"/>
      <c r="BI42" s="62" t="s">
        <v>97</v>
      </c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6"/>
      <c r="BY42" s="68">
        <v>8.73</v>
      </c>
      <c r="BZ42" s="69"/>
      <c r="CA42" s="69"/>
      <c r="CB42" s="69"/>
      <c r="CC42" s="69"/>
      <c r="CD42" s="69"/>
      <c r="CE42" s="69"/>
      <c r="CF42" s="69"/>
      <c r="CG42" s="69"/>
      <c r="CH42" s="69"/>
      <c r="CI42" s="70"/>
      <c r="CJ42" s="68">
        <v>8.73</v>
      </c>
      <c r="CK42" s="69"/>
      <c r="CL42" s="69"/>
      <c r="CM42" s="69"/>
      <c r="CN42" s="69"/>
      <c r="CO42" s="69"/>
      <c r="CP42" s="69"/>
      <c r="CQ42" s="69"/>
      <c r="CR42" s="69"/>
      <c r="CS42" s="69"/>
      <c r="CT42" s="70"/>
      <c r="CU42" s="68">
        <v>8.73</v>
      </c>
      <c r="CV42" s="69"/>
      <c r="CW42" s="69"/>
      <c r="CX42" s="69"/>
      <c r="CY42" s="69"/>
      <c r="CZ42" s="69"/>
      <c r="DA42" s="69"/>
      <c r="DB42" s="69"/>
      <c r="DC42" s="69"/>
      <c r="DD42" s="69"/>
      <c r="DE42" s="70"/>
      <c r="DF42" s="68">
        <v>8.73</v>
      </c>
      <c r="DG42" s="69"/>
      <c r="DH42" s="69"/>
      <c r="DI42" s="69"/>
      <c r="DJ42" s="69"/>
      <c r="DK42" s="69"/>
      <c r="DL42" s="69"/>
      <c r="DM42" s="69"/>
      <c r="DN42" s="69"/>
      <c r="DO42" s="69"/>
      <c r="DP42" s="70"/>
      <c r="DQ42" s="68">
        <v>8.73</v>
      </c>
      <c r="DR42" s="69"/>
      <c r="DS42" s="69"/>
      <c r="DT42" s="69"/>
      <c r="DU42" s="69"/>
      <c r="DV42" s="69"/>
      <c r="DW42" s="69"/>
      <c r="DX42" s="69"/>
      <c r="DY42" s="69"/>
      <c r="DZ42" s="69"/>
      <c r="EA42" s="70"/>
      <c r="EB42" s="68">
        <v>11.3</v>
      </c>
      <c r="EC42" s="69"/>
      <c r="ED42" s="69"/>
      <c r="EE42" s="69"/>
      <c r="EF42" s="69"/>
      <c r="EG42" s="69"/>
      <c r="EH42" s="69"/>
      <c r="EI42" s="69"/>
      <c r="EJ42" s="69"/>
      <c r="EK42" s="69"/>
      <c r="EL42" s="70"/>
      <c r="EM42" s="68">
        <v>8.73</v>
      </c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70"/>
    </row>
    <row r="43" spans="1:161" ht="30" customHeight="1" x14ac:dyDescent="0.25">
      <c r="A43" s="62" t="s">
        <v>29</v>
      </c>
      <c r="B43" s="55"/>
      <c r="C43" s="55"/>
      <c r="D43" s="55"/>
      <c r="E43" s="55"/>
      <c r="F43" s="55"/>
      <c r="G43" s="55"/>
      <c r="H43" s="56"/>
      <c r="I43" s="12"/>
      <c r="J43" s="81" t="s">
        <v>98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2"/>
      <c r="BI43" s="62" t="s">
        <v>97</v>
      </c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6"/>
      <c r="BY43" s="68"/>
      <c r="BZ43" s="69"/>
      <c r="CA43" s="69"/>
      <c r="CB43" s="69"/>
      <c r="CC43" s="69"/>
      <c r="CD43" s="69"/>
      <c r="CE43" s="69"/>
      <c r="CF43" s="69"/>
      <c r="CG43" s="69"/>
      <c r="CH43" s="69"/>
      <c r="CI43" s="70"/>
      <c r="CJ43" s="68"/>
      <c r="CK43" s="69"/>
      <c r="CL43" s="69"/>
      <c r="CM43" s="69"/>
      <c r="CN43" s="69"/>
      <c r="CO43" s="69"/>
      <c r="CP43" s="69"/>
      <c r="CQ43" s="69"/>
      <c r="CR43" s="69"/>
      <c r="CS43" s="69"/>
      <c r="CT43" s="70"/>
      <c r="CU43" s="68"/>
      <c r="CV43" s="69"/>
      <c r="CW43" s="69"/>
      <c r="CX43" s="69"/>
      <c r="CY43" s="69"/>
      <c r="CZ43" s="69"/>
      <c r="DA43" s="69"/>
      <c r="DB43" s="69"/>
      <c r="DC43" s="69"/>
      <c r="DD43" s="69"/>
      <c r="DE43" s="70"/>
      <c r="DF43" s="68"/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68"/>
      <c r="DR43" s="69"/>
      <c r="DS43" s="69"/>
      <c r="DT43" s="69"/>
      <c r="DU43" s="69"/>
      <c r="DV43" s="69"/>
      <c r="DW43" s="69"/>
      <c r="DX43" s="69"/>
      <c r="DY43" s="69"/>
      <c r="DZ43" s="69"/>
      <c r="EA43" s="70"/>
      <c r="EB43" s="68"/>
      <c r="EC43" s="69"/>
      <c r="ED43" s="69"/>
      <c r="EE43" s="69"/>
      <c r="EF43" s="69"/>
      <c r="EG43" s="69"/>
      <c r="EH43" s="69"/>
      <c r="EI43" s="69"/>
      <c r="EJ43" s="69"/>
      <c r="EK43" s="69"/>
      <c r="EL43" s="70"/>
      <c r="EM43" s="68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70"/>
    </row>
    <row r="44" spans="1:161" x14ac:dyDescent="0.25">
      <c r="A44" s="63">
        <v>4</v>
      </c>
      <c r="B44" s="64"/>
      <c r="C44" s="64"/>
      <c r="D44" s="64"/>
      <c r="E44" s="64"/>
      <c r="F44" s="64"/>
      <c r="G44" s="64"/>
      <c r="H44" s="65"/>
      <c r="J44" s="66" t="s">
        <v>99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7"/>
      <c r="BI44" s="62" t="s">
        <v>8</v>
      </c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6"/>
      <c r="BY44" s="68"/>
      <c r="BZ44" s="69"/>
      <c r="CA44" s="69"/>
      <c r="CB44" s="69"/>
      <c r="CC44" s="69"/>
      <c r="CD44" s="69"/>
      <c r="CE44" s="69"/>
      <c r="CF44" s="69"/>
      <c r="CG44" s="69"/>
      <c r="CH44" s="69"/>
      <c r="CI44" s="70"/>
      <c r="CJ44" s="68"/>
      <c r="CK44" s="69"/>
      <c r="CL44" s="69"/>
      <c r="CM44" s="69"/>
      <c r="CN44" s="69"/>
      <c r="CO44" s="69"/>
      <c r="CP44" s="69"/>
      <c r="CQ44" s="69"/>
      <c r="CR44" s="69"/>
      <c r="CS44" s="69"/>
      <c r="CT44" s="70"/>
      <c r="CU44" s="68"/>
      <c r="CV44" s="69"/>
      <c r="CW44" s="69"/>
      <c r="CX44" s="69"/>
      <c r="CY44" s="69"/>
      <c r="CZ44" s="69"/>
      <c r="DA44" s="69"/>
      <c r="DB44" s="69"/>
      <c r="DC44" s="69"/>
      <c r="DD44" s="69"/>
      <c r="DE44" s="70"/>
      <c r="DF44" s="68"/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68"/>
      <c r="DR44" s="69"/>
      <c r="DS44" s="69"/>
      <c r="DT44" s="69"/>
      <c r="DU44" s="69"/>
      <c r="DV44" s="69"/>
      <c r="DW44" s="69"/>
      <c r="DX44" s="69"/>
      <c r="DY44" s="69"/>
      <c r="DZ44" s="69"/>
      <c r="EA44" s="70"/>
      <c r="EB44" s="68"/>
      <c r="EC44" s="69"/>
      <c r="ED44" s="69"/>
      <c r="EE44" s="69"/>
      <c r="EF44" s="69"/>
      <c r="EG44" s="69"/>
      <c r="EH44" s="69"/>
      <c r="EI44" s="69"/>
      <c r="EJ44" s="69"/>
      <c r="EK44" s="69"/>
      <c r="EL44" s="70"/>
      <c r="EM44" s="68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70"/>
    </row>
    <row r="45" spans="1:161" ht="30" customHeight="1" x14ac:dyDescent="0.25">
      <c r="A45" s="63">
        <v>5</v>
      </c>
      <c r="B45" s="64"/>
      <c r="C45" s="64"/>
      <c r="D45" s="64"/>
      <c r="E45" s="64"/>
      <c r="F45" s="64"/>
      <c r="G45" s="64"/>
      <c r="H45" s="65"/>
      <c r="I45" s="4"/>
      <c r="J45" s="83" t="s">
        <v>100</v>
      </c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4"/>
      <c r="BI45" s="62" t="s">
        <v>13</v>
      </c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6"/>
      <c r="BY45" s="68">
        <v>0</v>
      </c>
      <c r="BZ45" s="69"/>
      <c r="CA45" s="69"/>
      <c r="CB45" s="69"/>
      <c r="CC45" s="69"/>
      <c r="CD45" s="69"/>
      <c r="CE45" s="69"/>
      <c r="CF45" s="69"/>
      <c r="CG45" s="69"/>
      <c r="CH45" s="69"/>
      <c r="CI45" s="70"/>
      <c r="CJ45" s="68">
        <v>0</v>
      </c>
      <c r="CK45" s="69"/>
      <c r="CL45" s="69"/>
      <c r="CM45" s="69"/>
      <c r="CN45" s="69"/>
      <c r="CO45" s="69"/>
      <c r="CP45" s="69"/>
      <c r="CQ45" s="69"/>
      <c r="CR45" s="69"/>
      <c r="CS45" s="69"/>
      <c r="CT45" s="70"/>
      <c r="CU45" s="68">
        <v>0</v>
      </c>
      <c r="CV45" s="69"/>
      <c r="CW45" s="69"/>
      <c r="CX45" s="69"/>
      <c r="CY45" s="69"/>
      <c r="CZ45" s="69"/>
      <c r="DA45" s="69"/>
      <c r="DB45" s="69"/>
      <c r="DC45" s="69"/>
      <c r="DD45" s="69"/>
      <c r="DE45" s="70"/>
      <c r="DF45" s="68">
        <v>0</v>
      </c>
      <c r="DG45" s="69"/>
      <c r="DH45" s="69"/>
      <c r="DI45" s="69"/>
      <c r="DJ45" s="69"/>
      <c r="DK45" s="69"/>
      <c r="DL45" s="69"/>
      <c r="DM45" s="69"/>
      <c r="DN45" s="69"/>
      <c r="DO45" s="69"/>
      <c r="DP45" s="70"/>
      <c r="DQ45" s="68">
        <v>0</v>
      </c>
      <c r="DR45" s="69"/>
      <c r="DS45" s="69"/>
      <c r="DT45" s="69"/>
      <c r="DU45" s="69"/>
      <c r="DV45" s="69"/>
      <c r="DW45" s="69"/>
      <c r="DX45" s="69"/>
      <c r="DY45" s="69"/>
      <c r="DZ45" s="69"/>
      <c r="EA45" s="70"/>
      <c r="EB45" s="68">
        <v>29.44</v>
      </c>
      <c r="EC45" s="69"/>
      <c r="ED45" s="69"/>
      <c r="EE45" s="69"/>
      <c r="EF45" s="69"/>
      <c r="EG45" s="69"/>
      <c r="EH45" s="69"/>
      <c r="EI45" s="69"/>
      <c r="EJ45" s="69"/>
      <c r="EK45" s="69"/>
      <c r="EL45" s="70"/>
      <c r="EM45" s="68">
        <v>0</v>
      </c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70"/>
    </row>
    <row r="47" spans="1:161" x14ac:dyDescent="0.25">
      <c r="C47" s="3" t="s">
        <v>399</v>
      </c>
    </row>
  </sheetData>
  <mergeCells count="354">
    <mergeCell ref="EM45:FE45"/>
    <mergeCell ref="DF44:DP44"/>
    <mergeCell ref="DQ44:EA44"/>
    <mergeCell ref="EB44:EL44"/>
    <mergeCell ref="EM44:FE44"/>
    <mergeCell ref="A45:H45"/>
    <mergeCell ref="J45:BH45"/>
    <mergeCell ref="BI45:BX45"/>
    <mergeCell ref="BY45:CI45"/>
    <mergeCell ref="CJ45:CT45"/>
    <mergeCell ref="CU45:DE45"/>
    <mergeCell ref="A44:H44"/>
    <mergeCell ref="J44:BH44"/>
    <mergeCell ref="BI44:BX44"/>
    <mergeCell ref="BY44:CI44"/>
    <mergeCell ref="CJ44:CT44"/>
    <mergeCell ref="CU44:DE44"/>
    <mergeCell ref="DF45:DP45"/>
    <mergeCell ref="DQ45:EA45"/>
    <mergeCell ref="EB45:EL45"/>
    <mergeCell ref="EM42:FE42"/>
    <mergeCell ref="A43:H43"/>
    <mergeCell ref="J43:BH43"/>
    <mergeCell ref="BI43:BX43"/>
    <mergeCell ref="BY43:CI43"/>
    <mergeCell ref="CJ43:CT43"/>
    <mergeCell ref="CU43:DE43"/>
    <mergeCell ref="DF43:DP43"/>
    <mergeCell ref="DQ43:EA43"/>
    <mergeCell ref="EB43:EL43"/>
    <mergeCell ref="EM43:FE43"/>
    <mergeCell ref="A42:H42"/>
    <mergeCell ref="J42:BH42"/>
    <mergeCell ref="BI42:BX42"/>
    <mergeCell ref="BY42:CI42"/>
    <mergeCell ref="CJ42:CT42"/>
    <mergeCell ref="CU42:DE42"/>
    <mergeCell ref="DF42:DP42"/>
    <mergeCell ref="DQ42:EA42"/>
    <mergeCell ref="EB42:EL42"/>
    <mergeCell ref="EM40:FE40"/>
    <mergeCell ref="A41:H41"/>
    <mergeCell ref="J41:BH41"/>
    <mergeCell ref="BI41:BX41"/>
    <mergeCell ref="BY41:CI41"/>
    <mergeCell ref="CJ41:CT41"/>
    <mergeCell ref="CU41:DE41"/>
    <mergeCell ref="DF41:DP41"/>
    <mergeCell ref="DQ41:EA41"/>
    <mergeCell ref="EB41:EL41"/>
    <mergeCell ref="EM41:FE41"/>
    <mergeCell ref="A40:H40"/>
    <mergeCell ref="J40:BH40"/>
    <mergeCell ref="BI40:BX40"/>
    <mergeCell ref="BY40:CI40"/>
    <mergeCell ref="CJ40:CT40"/>
    <mergeCell ref="CU40:DE40"/>
    <mergeCell ref="DF40:DP40"/>
    <mergeCell ref="DQ40:EA40"/>
    <mergeCell ref="EB40:EL40"/>
    <mergeCell ref="EM38:FE38"/>
    <mergeCell ref="A39:H39"/>
    <mergeCell ref="J39:BH39"/>
    <mergeCell ref="BI39:BX39"/>
    <mergeCell ref="BY39:CI39"/>
    <mergeCell ref="CJ39:CT39"/>
    <mergeCell ref="CU39:DE39"/>
    <mergeCell ref="DF39:DP39"/>
    <mergeCell ref="DQ39:EA39"/>
    <mergeCell ref="EB39:EL39"/>
    <mergeCell ref="EM39:FE39"/>
    <mergeCell ref="A38:H38"/>
    <mergeCell ref="J38:BH38"/>
    <mergeCell ref="BI38:BX38"/>
    <mergeCell ref="BY38:CI38"/>
    <mergeCell ref="CJ38:CT38"/>
    <mergeCell ref="CU38:DE38"/>
    <mergeCell ref="DF38:DP38"/>
    <mergeCell ref="DQ38:EA38"/>
    <mergeCell ref="EB38:EL38"/>
    <mergeCell ref="EM36:FE36"/>
    <mergeCell ref="A37:H37"/>
    <mergeCell ref="J37:BH37"/>
    <mergeCell ref="BI37:BX37"/>
    <mergeCell ref="BY37:CI37"/>
    <mergeCell ref="CJ37:CT37"/>
    <mergeCell ref="CU37:DE37"/>
    <mergeCell ref="DF37:DP37"/>
    <mergeCell ref="DQ37:EA37"/>
    <mergeCell ref="EB37:EL37"/>
    <mergeCell ref="EM37:FE37"/>
    <mergeCell ref="A36:H36"/>
    <mergeCell ref="J36:BH36"/>
    <mergeCell ref="BI36:BX36"/>
    <mergeCell ref="BY36:CI36"/>
    <mergeCell ref="CJ36:CT36"/>
    <mergeCell ref="CU36:DE36"/>
    <mergeCell ref="DF36:DP36"/>
    <mergeCell ref="DQ36:EA36"/>
    <mergeCell ref="EB36:EL36"/>
    <mergeCell ref="EM34:FE34"/>
    <mergeCell ref="A35:H35"/>
    <mergeCell ref="J35:BH35"/>
    <mergeCell ref="BI35:BX35"/>
    <mergeCell ref="BY35:CI35"/>
    <mergeCell ref="CJ35:CT35"/>
    <mergeCell ref="CU35:DE35"/>
    <mergeCell ref="DF35:DP35"/>
    <mergeCell ref="DQ35:EA35"/>
    <mergeCell ref="EB35:EL35"/>
    <mergeCell ref="EM35:FE35"/>
    <mergeCell ref="A34:H34"/>
    <mergeCell ref="J34:BH34"/>
    <mergeCell ref="BI34:BX34"/>
    <mergeCell ref="BY34:CI34"/>
    <mergeCell ref="CJ34:CT34"/>
    <mergeCell ref="CU34:DE34"/>
    <mergeCell ref="DF34:DP34"/>
    <mergeCell ref="DQ34:EA34"/>
    <mergeCell ref="EB34:EL34"/>
    <mergeCell ref="EM32:FE32"/>
    <mergeCell ref="A33:H33"/>
    <mergeCell ref="J33:BH33"/>
    <mergeCell ref="BI33:BX33"/>
    <mergeCell ref="BY33:CI33"/>
    <mergeCell ref="CJ33:CT33"/>
    <mergeCell ref="CU33:DE33"/>
    <mergeCell ref="DF33:DP33"/>
    <mergeCell ref="DQ33:EA33"/>
    <mergeCell ref="EB33:EL33"/>
    <mergeCell ref="EM33:FE33"/>
    <mergeCell ref="A32:H32"/>
    <mergeCell ref="J32:BH32"/>
    <mergeCell ref="BI32:BX32"/>
    <mergeCell ref="BY32:CI32"/>
    <mergeCell ref="CJ32:CT32"/>
    <mergeCell ref="CU32:DE32"/>
    <mergeCell ref="DF32:DP32"/>
    <mergeCell ref="DQ32:EA32"/>
    <mergeCell ref="EB32:EL32"/>
    <mergeCell ref="EM30:FE30"/>
    <mergeCell ref="A31:H31"/>
    <mergeCell ref="J31:BH31"/>
    <mergeCell ref="BI31:BX31"/>
    <mergeCell ref="BY31:CI31"/>
    <mergeCell ref="CJ31:CT31"/>
    <mergeCell ref="CU31:DE31"/>
    <mergeCell ref="DF31:DP31"/>
    <mergeCell ref="DQ31:EA31"/>
    <mergeCell ref="EB31:EL31"/>
    <mergeCell ref="EM31:FE31"/>
    <mergeCell ref="A30:H30"/>
    <mergeCell ref="J30:BH30"/>
    <mergeCell ref="BI30:BX30"/>
    <mergeCell ref="BY30:CI30"/>
    <mergeCell ref="CJ30:CT30"/>
    <mergeCell ref="CU30:DE30"/>
    <mergeCell ref="DF30:DP30"/>
    <mergeCell ref="DQ30:EA30"/>
    <mergeCell ref="EB30:EL30"/>
    <mergeCell ref="EM28:FE28"/>
    <mergeCell ref="A29:H29"/>
    <mergeCell ref="J29:BH29"/>
    <mergeCell ref="BI29:BX29"/>
    <mergeCell ref="BY29:CI29"/>
    <mergeCell ref="CJ29:CT29"/>
    <mergeCell ref="CU29:DE29"/>
    <mergeCell ref="DF29:DP29"/>
    <mergeCell ref="DQ29:EA29"/>
    <mergeCell ref="EB29:EL29"/>
    <mergeCell ref="EM29:FE29"/>
    <mergeCell ref="A28:H28"/>
    <mergeCell ref="J28:BH28"/>
    <mergeCell ref="BI28:BX28"/>
    <mergeCell ref="BY28:CI28"/>
    <mergeCell ref="CJ28:CT28"/>
    <mergeCell ref="CU28:DE28"/>
    <mergeCell ref="DF28:DP28"/>
    <mergeCell ref="DQ28:EA28"/>
    <mergeCell ref="EB28:EL28"/>
    <mergeCell ref="EM26:FE26"/>
    <mergeCell ref="A27:H27"/>
    <mergeCell ref="J27:BH27"/>
    <mergeCell ref="BI27:BX27"/>
    <mergeCell ref="BY27:CI27"/>
    <mergeCell ref="CJ27:CT27"/>
    <mergeCell ref="CU27:DE27"/>
    <mergeCell ref="DF27:DP27"/>
    <mergeCell ref="DQ27:EA27"/>
    <mergeCell ref="EB27:EL27"/>
    <mergeCell ref="EM27:FE27"/>
    <mergeCell ref="A26:H26"/>
    <mergeCell ref="J26:BH26"/>
    <mergeCell ref="BI26:BX26"/>
    <mergeCell ref="BY26:CI26"/>
    <mergeCell ref="CJ26:CT26"/>
    <mergeCell ref="CU26:DE26"/>
    <mergeCell ref="DF26:DP26"/>
    <mergeCell ref="DQ26:EA26"/>
    <mergeCell ref="EB26:EL26"/>
    <mergeCell ref="EM24:FE24"/>
    <mergeCell ref="A25:H25"/>
    <mergeCell ref="J25:BH25"/>
    <mergeCell ref="BI25:BX25"/>
    <mergeCell ref="BY25:CI25"/>
    <mergeCell ref="CJ25:CT25"/>
    <mergeCell ref="CU25:DE25"/>
    <mergeCell ref="DF25:DP25"/>
    <mergeCell ref="DQ25:EA25"/>
    <mergeCell ref="EB25:EL25"/>
    <mergeCell ref="EM25:FE25"/>
    <mergeCell ref="A24:H24"/>
    <mergeCell ref="J24:BH24"/>
    <mergeCell ref="BI24:BX24"/>
    <mergeCell ref="BY24:CI24"/>
    <mergeCell ref="CJ24:CT24"/>
    <mergeCell ref="CU24:DE24"/>
    <mergeCell ref="DF24:DP24"/>
    <mergeCell ref="DQ24:EA24"/>
    <mergeCell ref="EB24:EL24"/>
    <mergeCell ref="EM22:FE22"/>
    <mergeCell ref="A23:H23"/>
    <mergeCell ref="J23:BH23"/>
    <mergeCell ref="BI23:BX23"/>
    <mergeCell ref="BY23:CI23"/>
    <mergeCell ref="CJ23:CT23"/>
    <mergeCell ref="CU23:DE23"/>
    <mergeCell ref="DF23:DP23"/>
    <mergeCell ref="DQ23:EA23"/>
    <mergeCell ref="EB23:EL23"/>
    <mergeCell ref="EM23:FE23"/>
    <mergeCell ref="A22:H22"/>
    <mergeCell ref="J22:BH22"/>
    <mergeCell ref="BI22:BX22"/>
    <mergeCell ref="BY22:CI22"/>
    <mergeCell ref="CJ22:CT22"/>
    <mergeCell ref="CU22:DE22"/>
    <mergeCell ref="DF22:DP22"/>
    <mergeCell ref="DQ22:EA22"/>
    <mergeCell ref="EB22:EL22"/>
    <mergeCell ref="EM20:FE20"/>
    <mergeCell ref="A21:H21"/>
    <mergeCell ref="J21:BH21"/>
    <mergeCell ref="BI21:BX21"/>
    <mergeCell ref="BY21:CI21"/>
    <mergeCell ref="CJ21:CT21"/>
    <mergeCell ref="CU21:DE21"/>
    <mergeCell ref="DF21:DP21"/>
    <mergeCell ref="DQ21:EA21"/>
    <mergeCell ref="EB21:EL21"/>
    <mergeCell ref="EM21:FE21"/>
    <mergeCell ref="A20:H20"/>
    <mergeCell ref="J20:BH20"/>
    <mergeCell ref="BI20:BX20"/>
    <mergeCell ref="BY20:CI20"/>
    <mergeCell ref="CJ20:CT20"/>
    <mergeCell ref="CU20:DE20"/>
    <mergeCell ref="DF20:DP20"/>
    <mergeCell ref="DQ20:EA20"/>
    <mergeCell ref="EB20:EL20"/>
    <mergeCell ref="EM18:FE18"/>
    <mergeCell ref="A19:H19"/>
    <mergeCell ref="J19:BH19"/>
    <mergeCell ref="BI19:BX19"/>
    <mergeCell ref="BY19:CI19"/>
    <mergeCell ref="CJ19:CT19"/>
    <mergeCell ref="CU19:DE19"/>
    <mergeCell ref="DF19:DP19"/>
    <mergeCell ref="DQ19:EA19"/>
    <mergeCell ref="EB19:EL19"/>
    <mergeCell ref="EM19:FE19"/>
    <mergeCell ref="A18:H18"/>
    <mergeCell ref="J18:BH18"/>
    <mergeCell ref="BI18:BX18"/>
    <mergeCell ref="BY18:CI18"/>
    <mergeCell ref="CJ18:CT18"/>
    <mergeCell ref="CU18:DE18"/>
    <mergeCell ref="DF18:DP18"/>
    <mergeCell ref="DQ18:EA18"/>
    <mergeCell ref="EB18:EL18"/>
    <mergeCell ref="EM16:FE16"/>
    <mergeCell ref="A17:H17"/>
    <mergeCell ref="J17:BH17"/>
    <mergeCell ref="BI17:BX17"/>
    <mergeCell ref="BY17:CI17"/>
    <mergeCell ref="CJ17:CT17"/>
    <mergeCell ref="CU17:DE17"/>
    <mergeCell ref="DF17:DP17"/>
    <mergeCell ref="DQ17:EA17"/>
    <mergeCell ref="EB17:EL17"/>
    <mergeCell ref="EM17:FE17"/>
    <mergeCell ref="A16:H16"/>
    <mergeCell ref="J16:BH16"/>
    <mergeCell ref="BI16:BX16"/>
    <mergeCell ref="BY16:CI16"/>
    <mergeCell ref="CJ16:CT16"/>
    <mergeCell ref="CU16:DE16"/>
    <mergeCell ref="DF16:DP16"/>
    <mergeCell ref="DQ16:EA16"/>
    <mergeCell ref="EB16:EL16"/>
    <mergeCell ref="EM14:FE14"/>
    <mergeCell ref="A15:H15"/>
    <mergeCell ref="J15:BH15"/>
    <mergeCell ref="BI15:BX15"/>
    <mergeCell ref="BY15:CI15"/>
    <mergeCell ref="CJ15:CT15"/>
    <mergeCell ref="CU15:DE15"/>
    <mergeCell ref="DF15:DP15"/>
    <mergeCell ref="DQ15:EA15"/>
    <mergeCell ref="EB15:EL15"/>
    <mergeCell ref="EM15:FE15"/>
    <mergeCell ref="A14:H14"/>
    <mergeCell ref="J14:BH14"/>
    <mergeCell ref="BI14:BX14"/>
    <mergeCell ref="BY14:CI14"/>
    <mergeCell ref="CJ14:CT14"/>
    <mergeCell ref="CU14:DE14"/>
    <mergeCell ref="DF14:DP14"/>
    <mergeCell ref="DQ14:EA14"/>
    <mergeCell ref="EB14:EL14"/>
    <mergeCell ref="EM12:FE12"/>
    <mergeCell ref="A13:H13"/>
    <mergeCell ref="J13:BH13"/>
    <mergeCell ref="BI13:BX13"/>
    <mergeCell ref="BY13:CI13"/>
    <mergeCell ref="CJ13:CT13"/>
    <mergeCell ref="CU13:DE13"/>
    <mergeCell ref="DF13:DP13"/>
    <mergeCell ref="DQ13:EA13"/>
    <mergeCell ref="EB13:EL13"/>
    <mergeCell ref="EM13:FE13"/>
    <mergeCell ref="A12:H12"/>
    <mergeCell ref="I12:BH12"/>
    <mergeCell ref="BI12:BX12"/>
    <mergeCell ref="BY12:CI12"/>
    <mergeCell ref="CJ12:CT12"/>
    <mergeCell ref="CU12:DE12"/>
    <mergeCell ref="DF12:DP12"/>
    <mergeCell ref="DQ12:EA12"/>
    <mergeCell ref="EB12:EL12"/>
    <mergeCell ref="A8:FE8"/>
    <mergeCell ref="A10:H11"/>
    <mergeCell ref="I10:BH11"/>
    <mergeCell ref="BI10:BX11"/>
    <mergeCell ref="BY10:CT10"/>
    <mergeCell ref="CU10:DP10"/>
    <mergeCell ref="DQ10:EL10"/>
    <mergeCell ref="EM10:FE11"/>
    <mergeCell ref="BY11:CI11"/>
    <mergeCell ref="CJ11:CT11"/>
    <mergeCell ref="CU11:DE11"/>
    <mergeCell ref="DF11:DP11"/>
    <mergeCell ref="DQ11:EA11"/>
    <mergeCell ref="EB11:EL11"/>
  </mergeCells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85"/>
  <sheetViews>
    <sheetView view="pageBreakPreview" zoomScaleNormal="100" workbookViewId="0">
      <selection activeCell="AZ13" sqref="AZ13:DA13"/>
    </sheetView>
  </sheetViews>
  <sheetFormatPr defaultColWidth="0.85546875" defaultRowHeight="15" x14ac:dyDescent="0.25"/>
  <cols>
    <col min="1" max="16384" width="0.85546875" style="13"/>
  </cols>
  <sheetData>
    <row r="1" spans="1:105" ht="12" customHeight="1" x14ac:dyDescent="0.25">
      <c r="A1" s="5" t="s">
        <v>51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CZ1" s="14"/>
      <c r="DA1" s="15" t="s">
        <v>101</v>
      </c>
    </row>
    <row r="2" spans="1:105" ht="12" customHeight="1" x14ac:dyDescent="0.25">
      <c r="A2" s="6" t="s">
        <v>396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CZ2" s="14"/>
      <c r="DA2" s="15" t="s">
        <v>0</v>
      </c>
    </row>
    <row r="3" spans="1:105" ht="12" customHeight="1" x14ac:dyDescent="0.25">
      <c r="A3" s="5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CZ3" s="14"/>
      <c r="DA3" s="15" t="s">
        <v>1</v>
      </c>
    </row>
    <row r="4" spans="1:105" ht="12" customHeight="1" x14ac:dyDescent="0.25">
      <c r="A4" s="7" t="s">
        <v>397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398</v>
      </c>
      <c r="AB4" s="1"/>
      <c r="AC4" s="1"/>
      <c r="AD4" s="1"/>
      <c r="AE4" s="1"/>
      <c r="AF4" s="1"/>
      <c r="AG4" s="1"/>
      <c r="CZ4" s="14"/>
      <c r="DA4" s="15" t="s">
        <v>2</v>
      </c>
    </row>
    <row r="5" spans="1:105" ht="15" customHeight="1" x14ac:dyDescent="0.25">
      <c r="A5" s="7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105" ht="15" customHeight="1" x14ac:dyDescent="0.25">
      <c r="A6" s="6" t="s">
        <v>52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05" ht="15" customHeight="1" x14ac:dyDescent="0.25">
      <c r="A7" s="6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105" ht="13.5" customHeight="1" x14ac:dyDescent="0.25">
      <c r="A8" s="88" t="s">
        <v>387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ht="15" customHeight="1" x14ac:dyDescent="0.25">
      <c r="AP9" s="13" t="s">
        <v>395</v>
      </c>
    </row>
    <row r="10" spans="1:105" ht="30" customHeight="1" x14ac:dyDescent="0.25">
      <c r="A10" s="89" t="s">
        <v>3</v>
      </c>
      <c r="B10" s="90"/>
      <c r="C10" s="90"/>
      <c r="D10" s="90"/>
      <c r="E10" s="90"/>
      <c r="F10" s="90"/>
      <c r="G10" s="91"/>
      <c r="H10" s="95" t="s">
        <v>4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1"/>
      <c r="AN10" s="89" t="s">
        <v>102</v>
      </c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7"/>
      <c r="AZ10" s="101" t="s">
        <v>391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7"/>
      <c r="BT10" s="101" t="s">
        <v>389</v>
      </c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7"/>
      <c r="CN10" s="89" t="s">
        <v>390</v>
      </c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x14ac:dyDescent="0.25">
      <c r="A11" s="92"/>
      <c r="B11" s="93"/>
      <c r="C11" s="93"/>
      <c r="D11" s="93"/>
      <c r="E11" s="93"/>
      <c r="F11" s="93"/>
      <c r="G11" s="94"/>
      <c r="H11" s="92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4"/>
      <c r="AN11" s="98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100"/>
      <c r="AZ11" s="85" t="s">
        <v>5</v>
      </c>
      <c r="BA11" s="86"/>
      <c r="BB11" s="86"/>
      <c r="BC11" s="86"/>
      <c r="BD11" s="86"/>
      <c r="BE11" s="86"/>
      <c r="BF11" s="86"/>
      <c r="BG11" s="86"/>
      <c r="BH11" s="86"/>
      <c r="BI11" s="87"/>
      <c r="BJ11" s="85" t="s">
        <v>6</v>
      </c>
      <c r="BK11" s="86"/>
      <c r="BL11" s="86"/>
      <c r="BM11" s="86"/>
      <c r="BN11" s="86"/>
      <c r="BO11" s="86"/>
      <c r="BP11" s="86"/>
      <c r="BQ11" s="86"/>
      <c r="BR11" s="86"/>
      <c r="BS11" s="87"/>
      <c r="BT11" s="85" t="s">
        <v>5</v>
      </c>
      <c r="BU11" s="86"/>
      <c r="BV11" s="86"/>
      <c r="BW11" s="86"/>
      <c r="BX11" s="86"/>
      <c r="BY11" s="86"/>
      <c r="BZ11" s="86"/>
      <c r="CA11" s="86"/>
      <c r="CB11" s="86"/>
      <c r="CC11" s="87"/>
      <c r="CD11" s="85" t="s">
        <v>7</v>
      </c>
      <c r="CE11" s="86"/>
      <c r="CF11" s="86"/>
      <c r="CG11" s="86"/>
      <c r="CH11" s="86"/>
      <c r="CI11" s="86"/>
      <c r="CJ11" s="86"/>
      <c r="CK11" s="86"/>
      <c r="CL11" s="86"/>
      <c r="CM11" s="87"/>
      <c r="CN11" s="98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100"/>
    </row>
    <row r="12" spans="1:105" x14ac:dyDescent="0.25">
      <c r="A12" s="85">
        <v>1</v>
      </c>
      <c r="B12" s="86"/>
      <c r="C12" s="86"/>
      <c r="D12" s="86"/>
      <c r="E12" s="86"/>
      <c r="F12" s="86"/>
      <c r="G12" s="87"/>
      <c r="H12" s="85">
        <v>2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7"/>
      <c r="AN12" s="85">
        <v>3</v>
      </c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>
        <v>4</v>
      </c>
      <c r="BA12" s="86"/>
      <c r="BB12" s="86"/>
      <c r="BC12" s="86"/>
      <c r="BD12" s="86"/>
      <c r="BE12" s="86"/>
      <c r="BF12" s="86"/>
      <c r="BG12" s="86"/>
      <c r="BH12" s="86"/>
      <c r="BI12" s="87"/>
      <c r="BJ12" s="85">
        <v>5</v>
      </c>
      <c r="BK12" s="86"/>
      <c r="BL12" s="86"/>
      <c r="BM12" s="86"/>
      <c r="BN12" s="86"/>
      <c r="BO12" s="86"/>
      <c r="BP12" s="86"/>
      <c r="BQ12" s="86"/>
      <c r="BR12" s="86"/>
      <c r="BS12" s="87"/>
      <c r="BT12" s="85">
        <v>6</v>
      </c>
      <c r="BU12" s="86"/>
      <c r="BV12" s="86"/>
      <c r="BW12" s="86"/>
      <c r="BX12" s="86"/>
      <c r="BY12" s="86"/>
      <c r="BZ12" s="86"/>
      <c r="CA12" s="86"/>
      <c r="CB12" s="86"/>
      <c r="CC12" s="87"/>
      <c r="CD12" s="85">
        <v>7</v>
      </c>
      <c r="CE12" s="86"/>
      <c r="CF12" s="86"/>
      <c r="CG12" s="86"/>
      <c r="CH12" s="86"/>
      <c r="CI12" s="86"/>
      <c r="CJ12" s="86"/>
      <c r="CK12" s="86"/>
      <c r="CL12" s="86"/>
      <c r="CM12" s="87"/>
      <c r="CN12" s="85">
        <v>8</v>
      </c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ht="30" customHeight="1" x14ac:dyDescent="0.25">
      <c r="A13" s="102">
        <v>1</v>
      </c>
      <c r="B13" s="103"/>
      <c r="C13" s="103"/>
      <c r="D13" s="103"/>
      <c r="E13" s="103"/>
      <c r="F13" s="103"/>
      <c r="G13" s="104"/>
      <c r="H13" s="16"/>
      <c r="I13" s="105" t="s">
        <v>103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7"/>
      <c r="AN13" s="102" t="s">
        <v>104</v>
      </c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4"/>
      <c r="AZ13" s="106">
        <f>AZ14+AZ15+AZ16+AZ17+AZ18+AZ24+AZ25+AZ28+AZ29+AZ30</f>
        <v>69.92</v>
      </c>
      <c r="BA13" s="107"/>
      <c r="BB13" s="107"/>
      <c r="BC13" s="107"/>
      <c r="BD13" s="107"/>
      <c r="BE13" s="107"/>
      <c r="BF13" s="107"/>
      <c r="BG13" s="107"/>
      <c r="BH13" s="107"/>
      <c r="BI13" s="108"/>
      <c r="BJ13" s="106">
        <f t="shared" ref="BJ13" si="0">BJ14+BJ15+BJ16+BJ17+BJ18+BJ24+BJ25+BJ28+BJ29+BJ30</f>
        <v>164.88</v>
      </c>
      <c r="BK13" s="107"/>
      <c r="BL13" s="107"/>
      <c r="BM13" s="107"/>
      <c r="BN13" s="107"/>
      <c r="BO13" s="107"/>
      <c r="BP13" s="107"/>
      <c r="BQ13" s="107"/>
      <c r="BR13" s="107"/>
      <c r="BS13" s="108"/>
      <c r="BT13" s="106">
        <f t="shared" ref="BT13" si="1">BT14+BT15+BT16+BT17+BT18+BT24+BT25+BT28+BT29+BT30</f>
        <v>72.03</v>
      </c>
      <c r="BU13" s="107"/>
      <c r="BV13" s="107"/>
      <c r="BW13" s="107"/>
      <c r="BX13" s="107"/>
      <c r="BY13" s="107"/>
      <c r="BZ13" s="107"/>
      <c r="CA13" s="107"/>
      <c r="CB13" s="107"/>
      <c r="CC13" s="108"/>
      <c r="CD13" s="106">
        <f t="shared" ref="CD13" si="2">CD14+CD15+CD16+CD17+CD18+CD24+CD25+CD28+CD29+CD30</f>
        <v>205.25</v>
      </c>
      <c r="CE13" s="107"/>
      <c r="CF13" s="107"/>
      <c r="CG13" s="107"/>
      <c r="CH13" s="107"/>
      <c r="CI13" s="107"/>
      <c r="CJ13" s="107"/>
      <c r="CK13" s="107"/>
      <c r="CL13" s="107"/>
      <c r="CM13" s="108"/>
      <c r="CN13" s="106">
        <f>CN14+CN18+CN24+CN25+CN28+CN29+CN30</f>
        <v>189.06</v>
      </c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8"/>
    </row>
    <row r="14" spans="1:105" ht="45" customHeight="1" x14ac:dyDescent="0.25">
      <c r="A14" s="85" t="s">
        <v>15</v>
      </c>
      <c r="B14" s="86"/>
      <c r="C14" s="86"/>
      <c r="D14" s="86"/>
      <c r="E14" s="86"/>
      <c r="F14" s="86"/>
      <c r="G14" s="87"/>
      <c r="H14" s="18"/>
      <c r="I14" s="114" t="s">
        <v>105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5"/>
      <c r="AN14" s="85" t="s">
        <v>104</v>
      </c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7"/>
      <c r="AZ14" s="109"/>
      <c r="BA14" s="110"/>
      <c r="BB14" s="110"/>
      <c r="BC14" s="110"/>
      <c r="BD14" s="110"/>
      <c r="BE14" s="110"/>
      <c r="BF14" s="110"/>
      <c r="BG14" s="110"/>
      <c r="BH14" s="110"/>
      <c r="BI14" s="111"/>
      <c r="BJ14" s="109"/>
      <c r="BK14" s="110"/>
      <c r="BL14" s="110"/>
      <c r="BM14" s="110"/>
      <c r="BN14" s="110"/>
      <c r="BO14" s="110"/>
      <c r="BP14" s="110"/>
      <c r="BQ14" s="110"/>
      <c r="BR14" s="110"/>
      <c r="BS14" s="111"/>
      <c r="BT14" s="109"/>
      <c r="BU14" s="110"/>
      <c r="BV14" s="110"/>
      <c r="BW14" s="110"/>
      <c r="BX14" s="110"/>
      <c r="BY14" s="110"/>
      <c r="BZ14" s="110"/>
      <c r="CA14" s="110"/>
      <c r="CB14" s="110"/>
      <c r="CC14" s="111"/>
      <c r="CD14" s="109"/>
      <c r="CE14" s="110"/>
      <c r="CF14" s="110"/>
      <c r="CG14" s="110"/>
      <c r="CH14" s="110"/>
      <c r="CI14" s="110"/>
      <c r="CJ14" s="110"/>
      <c r="CK14" s="110"/>
      <c r="CL14" s="110"/>
      <c r="CM14" s="111"/>
      <c r="CN14" s="109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1"/>
    </row>
    <row r="15" spans="1:105" ht="15" customHeight="1" x14ac:dyDescent="0.25">
      <c r="A15" s="85" t="s">
        <v>16</v>
      </c>
      <c r="B15" s="86"/>
      <c r="C15" s="86"/>
      <c r="D15" s="86"/>
      <c r="E15" s="86"/>
      <c r="F15" s="86"/>
      <c r="G15" s="87"/>
      <c r="H15" s="19"/>
      <c r="I15" s="112" t="s">
        <v>106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3"/>
      <c r="AN15" s="85" t="s">
        <v>104</v>
      </c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7"/>
      <c r="AZ15" s="109"/>
      <c r="BA15" s="110"/>
      <c r="BB15" s="110"/>
      <c r="BC15" s="110"/>
      <c r="BD15" s="110"/>
      <c r="BE15" s="110"/>
      <c r="BF15" s="110"/>
      <c r="BG15" s="110"/>
      <c r="BH15" s="110"/>
      <c r="BI15" s="111"/>
      <c r="BJ15" s="109"/>
      <c r="BK15" s="110"/>
      <c r="BL15" s="110"/>
      <c r="BM15" s="110"/>
      <c r="BN15" s="110"/>
      <c r="BO15" s="110"/>
      <c r="BP15" s="110"/>
      <c r="BQ15" s="110"/>
      <c r="BR15" s="110"/>
      <c r="BS15" s="111"/>
      <c r="BT15" s="109"/>
      <c r="BU15" s="110"/>
      <c r="BV15" s="110"/>
      <c r="BW15" s="110"/>
      <c r="BX15" s="110"/>
      <c r="BY15" s="110"/>
      <c r="BZ15" s="110"/>
      <c r="CA15" s="110"/>
      <c r="CB15" s="110"/>
      <c r="CC15" s="111"/>
      <c r="CD15" s="109"/>
      <c r="CE15" s="110"/>
      <c r="CF15" s="110"/>
      <c r="CG15" s="110"/>
      <c r="CH15" s="110"/>
      <c r="CI15" s="110"/>
      <c r="CJ15" s="110"/>
      <c r="CK15" s="110"/>
      <c r="CL15" s="110"/>
      <c r="CM15" s="111"/>
      <c r="CN15" s="109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1"/>
    </row>
    <row r="16" spans="1:105" ht="30" customHeight="1" x14ac:dyDescent="0.25">
      <c r="A16" s="85" t="s">
        <v>17</v>
      </c>
      <c r="B16" s="86"/>
      <c r="C16" s="86"/>
      <c r="D16" s="86"/>
      <c r="E16" s="86"/>
      <c r="F16" s="86"/>
      <c r="G16" s="87"/>
      <c r="H16" s="20"/>
      <c r="I16" s="116" t="s">
        <v>107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7"/>
      <c r="AN16" s="85" t="s">
        <v>104</v>
      </c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109"/>
      <c r="BA16" s="110"/>
      <c r="BB16" s="110"/>
      <c r="BC16" s="110"/>
      <c r="BD16" s="110"/>
      <c r="BE16" s="110"/>
      <c r="BF16" s="110"/>
      <c r="BG16" s="110"/>
      <c r="BH16" s="110"/>
      <c r="BI16" s="111"/>
      <c r="BJ16" s="109"/>
      <c r="BK16" s="110"/>
      <c r="BL16" s="110"/>
      <c r="BM16" s="110"/>
      <c r="BN16" s="110"/>
      <c r="BO16" s="110"/>
      <c r="BP16" s="110"/>
      <c r="BQ16" s="110"/>
      <c r="BR16" s="110"/>
      <c r="BS16" s="111"/>
      <c r="BT16" s="109"/>
      <c r="BU16" s="110"/>
      <c r="BV16" s="110"/>
      <c r="BW16" s="110"/>
      <c r="BX16" s="110"/>
      <c r="BY16" s="110"/>
      <c r="BZ16" s="110"/>
      <c r="CA16" s="110"/>
      <c r="CB16" s="110"/>
      <c r="CC16" s="111"/>
      <c r="CD16" s="109"/>
      <c r="CE16" s="110"/>
      <c r="CF16" s="110"/>
      <c r="CG16" s="110"/>
      <c r="CH16" s="110"/>
      <c r="CI16" s="110"/>
      <c r="CJ16" s="110"/>
      <c r="CK16" s="110"/>
      <c r="CL16" s="110"/>
      <c r="CM16" s="111"/>
      <c r="CN16" s="109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ht="30" customHeight="1" x14ac:dyDescent="0.25">
      <c r="A17" s="85" t="s">
        <v>18</v>
      </c>
      <c r="B17" s="86"/>
      <c r="C17" s="86"/>
      <c r="D17" s="86"/>
      <c r="E17" s="86"/>
      <c r="F17" s="86"/>
      <c r="G17" s="87"/>
      <c r="H17" s="20"/>
      <c r="I17" s="116" t="s">
        <v>108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85" t="s">
        <v>104</v>
      </c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7"/>
      <c r="AZ17" s="109"/>
      <c r="BA17" s="110"/>
      <c r="BB17" s="110"/>
      <c r="BC17" s="110"/>
      <c r="BD17" s="110"/>
      <c r="BE17" s="110"/>
      <c r="BF17" s="110"/>
      <c r="BG17" s="110"/>
      <c r="BH17" s="110"/>
      <c r="BI17" s="111"/>
      <c r="BJ17" s="109"/>
      <c r="BK17" s="110"/>
      <c r="BL17" s="110"/>
      <c r="BM17" s="110"/>
      <c r="BN17" s="110"/>
      <c r="BO17" s="110"/>
      <c r="BP17" s="110"/>
      <c r="BQ17" s="110"/>
      <c r="BR17" s="110"/>
      <c r="BS17" s="111"/>
      <c r="BT17" s="109"/>
      <c r="BU17" s="110"/>
      <c r="BV17" s="110"/>
      <c r="BW17" s="110"/>
      <c r="BX17" s="110"/>
      <c r="BY17" s="110"/>
      <c r="BZ17" s="110"/>
      <c r="CA17" s="110"/>
      <c r="CB17" s="110"/>
      <c r="CC17" s="111"/>
      <c r="CD17" s="109"/>
      <c r="CE17" s="110"/>
      <c r="CF17" s="110"/>
      <c r="CG17" s="110"/>
      <c r="CH17" s="110"/>
      <c r="CI17" s="110"/>
      <c r="CJ17" s="110"/>
      <c r="CK17" s="110"/>
      <c r="CL17" s="110"/>
      <c r="CM17" s="111"/>
      <c r="CN17" s="109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1"/>
    </row>
    <row r="18" spans="1:105" ht="30" customHeight="1" x14ac:dyDescent="0.25">
      <c r="A18" s="85" t="s">
        <v>19</v>
      </c>
      <c r="B18" s="86"/>
      <c r="C18" s="86"/>
      <c r="D18" s="86"/>
      <c r="E18" s="86"/>
      <c r="F18" s="86"/>
      <c r="G18" s="87"/>
      <c r="H18" s="18"/>
      <c r="I18" s="114" t="s">
        <v>109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5"/>
      <c r="AN18" s="85" t="s">
        <v>104</v>
      </c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7"/>
      <c r="AZ18" s="109">
        <f>AZ19+AZ20+AZ21+AZ22+AZ23</f>
        <v>25.98</v>
      </c>
      <c r="BA18" s="110"/>
      <c r="BB18" s="110"/>
      <c r="BC18" s="110"/>
      <c r="BD18" s="110"/>
      <c r="BE18" s="110"/>
      <c r="BF18" s="110"/>
      <c r="BG18" s="110"/>
      <c r="BH18" s="110"/>
      <c r="BI18" s="111"/>
      <c r="BJ18" s="109">
        <f t="shared" ref="BJ18" si="3">BJ19+BJ20+BJ21+BJ22+BJ23</f>
        <v>64.69</v>
      </c>
      <c r="BK18" s="110"/>
      <c r="BL18" s="110"/>
      <c r="BM18" s="110"/>
      <c r="BN18" s="110"/>
      <c r="BO18" s="110"/>
      <c r="BP18" s="110"/>
      <c r="BQ18" s="110"/>
      <c r="BR18" s="110"/>
      <c r="BS18" s="111"/>
      <c r="BT18" s="109">
        <f t="shared" ref="BT18" si="4">BT19+BT20+BT21+BT22+BT23</f>
        <v>25.98</v>
      </c>
      <c r="BU18" s="110"/>
      <c r="BV18" s="110"/>
      <c r="BW18" s="110"/>
      <c r="BX18" s="110"/>
      <c r="BY18" s="110"/>
      <c r="BZ18" s="110"/>
      <c r="CA18" s="110"/>
      <c r="CB18" s="110"/>
      <c r="CC18" s="111"/>
      <c r="CD18" s="109">
        <f t="shared" ref="CD18" si="5">CD19+CD20+CD21+CD22+CD23</f>
        <v>72.540000000000006</v>
      </c>
      <c r="CE18" s="110"/>
      <c r="CF18" s="110"/>
      <c r="CG18" s="110"/>
      <c r="CH18" s="110"/>
      <c r="CI18" s="110"/>
      <c r="CJ18" s="110"/>
      <c r="CK18" s="110"/>
      <c r="CL18" s="110"/>
      <c r="CM18" s="111"/>
      <c r="CN18" s="109">
        <f>CN19+CN20+CN21+CN22+CN23</f>
        <v>76.02</v>
      </c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1"/>
    </row>
    <row r="19" spans="1:105" ht="15" customHeight="1" x14ac:dyDescent="0.25">
      <c r="A19" s="85" t="s">
        <v>60</v>
      </c>
      <c r="B19" s="86"/>
      <c r="C19" s="86"/>
      <c r="D19" s="86"/>
      <c r="E19" s="86"/>
      <c r="F19" s="86"/>
      <c r="G19" s="87"/>
      <c r="H19" s="19"/>
      <c r="I19" s="112" t="s">
        <v>110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AN19" s="85" t="s">
        <v>104</v>
      </c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7"/>
      <c r="AZ19" s="109">
        <v>25.98</v>
      </c>
      <c r="BA19" s="110"/>
      <c r="BB19" s="110"/>
      <c r="BC19" s="110"/>
      <c r="BD19" s="110"/>
      <c r="BE19" s="110"/>
      <c r="BF19" s="110"/>
      <c r="BG19" s="110"/>
      <c r="BH19" s="110"/>
      <c r="BI19" s="111"/>
      <c r="BJ19" s="109">
        <v>64.69</v>
      </c>
      <c r="BK19" s="110"/>
      <c r="BL19" s="110"/>
      <c r="BM19" s="110"/>
      <c r="BN19" s="110"/>
      <c r="BO19" s="110"/>
      <c r="BP19" s="110"/>
      <c r="BQ19" s="110"/>
      <c r="BR19" s="110"/>
      <c r="BS19" s="111"/>
      <c r="BT19" s="109">
        <v>25.98</v>
      </c>
      <c r="BU19" s="110"/>
      <c r="BV19" s="110"/>
      <c r="BW19" s="110"/>
      <c r="BX19" s="110"/>
      <c r="BY19" s="110"/>
      <c r="BZ19" s="110"/>
      <c r="CA19" s="110"/>
      <c r="CB19" s="110"/>
      <c r="CC19" s="111"/>
      <c r="CD19" s="109">
        <v>72.540000000000006</v>
      </c>
      <c r="CE19" s="110"/>
      <c r="CF19" s="110"/>
      <c r="CG19" s="110"/>
      <c r="CH19" s="110"/>
      <c r="CI19" s="110"/>
      <c r="CJ19" s="110"/>
      <c r="CK19" s="110"/>
      <c r="CL19" s="110"/>
      <c r="CM19" s="111"/>
      <c r="CN19" s="109">
        <v>76.02</v>
      </c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1"/>
    </row>
    <row r="20" spans="1:105" ht="15" customHeight="1" x14ac:dyDescent="0.25">
      <c r="A20" s="85" t="s">
        <v>62</v>
      </c>
      <c r="B20" s="86"/>
      <c r="C20" s="86"/>
      <c r="D20" s="86"/>
      <c r="E20" s="86"/>
      <c r="F20" s="86"/>
      <c r="G20" s="87"/>
      <c r="H20" s="19"/>
      <c r="I20" s="112" t="s">
        <v>111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AN20" s="85" t="s">
        <v>104</v>
      </c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7"/>
      <c r="AZ20" s="109"/>
      <c r="BA20" s="110"/>
      <c r="BB20" s="110"/>
      <c r="BC20" s="110"/>
      <c r="BD20" s="110"/>
      <c r="BE20" s="110"/>
      <c r="BF20" s="110"/>
      <c r="BG20" s="110"/>
      <c r="BH20" s="110"/>
      <c r="BI20" s="111"/>
      <c r="BJ20" s="109"/>
      <c r="BK20" s="110"/>
      <c r="BL20" s="110"/>
      <c r="BM20" s="110"/>
      <c r="BN20" s="110"/>
      <c r="BO20" s="110"/>
      <c r="BP20" s="110"/>
      <c r="BQ20" s="110"/>
      <c r="BR20" s="110"/>
      <c r="BS20" s="111"/>
      <c r="BT20" s="109"/>
      <c r="BU20" s="110"/>
      <c r="BV20" s="110"/>
      <c r="BW20" s="110"/>
      <c r="BX20" s="110"/>
      <c r="BY20" s="110"/>
      <c r="BZ20" s="110"/>
      <c r="CA20" s="110"/>
      <c r="CB20" s="110"/>
      <c r="CC20" s="111"/>
      <c r="CD20" s="109"/>
      <c r="CE20" s="110"/>
      <c r="CF20" s="110"/>
      <c r="CG20" s="110"/>
      <c r="CH20" s="110"/>
      <c r="CI20" s="110"/>
      <c r="CJ20" s="110"/>
      <c r="CK20" s="110"/>
      <c r="CL20" s="110"/>
      <c r="CM20" s="111"/>
      <c r="CN20" s="109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1"/>
    </row>
    <row r="21" spans="1:105" ht="15" customHeight="1" x14ac:dyDescent="0.25">
      <c r="A21" s="85" t="s">
        <v>68</v>
      </c>
      <c r="B21" s="86"/>
      <c r="C21" s="86"/>
      <c r="D21" s="86"/>
      <c r="E21" s="86"/>
      <c r="F21" s="86"/>
      <c r="G21" s="87"/>
      <c r="H21" s="19"/>
      <c r="I21" s="112" t="s">
        <v>112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3"/>
      <c r="AN21" s="85" t="s">
        <v>104</v>
      </c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109"/>
      <c r="BA21" s="110"/>
      <c r="BB21" s="110"/>
      <c r="BC21" s="110"/>
      <c r="BD21" s="110"/>
      <c r="BE21" s="110"/>
      <c r="BF21" s="110"/>
      <c r="BG21" s="110"/>
      <c r="BH21" s="110"/>
      <c r="BI21" s="111"/>
      <c r="BJ21" s="109"/>
      <c r="BK21" s="110"/>
      <c r="BL21" s="110"/>
      <c r="BM21" s="110"/>
      <c r="BN21" s="110"/>
      <c r="BO21" s="110"/>
      <c r="BP21" s="110"/>
      <c r="BQ21" s="110"/>
      <c r="BR21" s="110"/>
      <c r="BS21" s="111"/>
      <c r="BT21" s="109"/>
      <c r="BU21" s="110"/>
      <c r="BV21" s="110"/>
      <c r="BW21" s="110"/>
      <c r="BX21" s="110"/>
      <c r="BY21" s="110"/>
      <c r="BZ21" s="110"/>
      <c r="CA21" s="110"/>
      <c r="CB21" s="110"/>
      <c r="CC21" s="111"/>
      <c r="CD21" s="109"/>
      <c r="CE21" s="110"/>
      <c r="CF21" s="110"/>
      <c r="CG21" s="110"/>
      <c r="CH21" s="110"/>
      <c r="CI21" s="110"/>
      <c r="CJ21" s="110"/>
      <c r="CK21" s="110"/>
      <c r="CL21" s="110"/>
      <c r="CM21" s="111"/>
      <c r="CN21" s="109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1"/>
    </row>
    <row r="22" spans="1:105" ht="15" customHeight="1" x14ac:dyDescent="0.25">
      <c r="A22" s="85" t="s">
        <v>70</v>
      </c>
      <c r="B22" s="86"/>
      <c r="C22" s="86"/>
      <c r="D22" s="86"/>
      <c r="E22" s="86"/>
      <c r="F22" s="86"/>
      <c r="G22" s="87"/>
      <c r="H22" s="19"/>
      <c r="I22" s="112" t="s">
        <v>113</v>
      </c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3"/>
      <c r="AN22" s="85" t="s">
        <v>104</v>
      </c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7"/>
      <c r="AZ22" s="109"/>
      <c r="BA22" s="110"/>
      <c r="BB22" s="110"/>
      <c r="BC22" s="110"/>
      <c r="BD22" s="110"/>
      <c r="BE22" s="110"/>
      <c r="BF22" s="110"/>
      <c r="BG22" s="110"/>
      <c r="BH22" s="110"/>
      <c r="BI22" s="111"/>
      <c r="BJ22" s="109"/>
      <c r="BK22" s="110"/>
      <c r="BL22" s="110"/>
      <c r="BM22" s="110"/>
      <c r="BN22" s="110"/>
      <c r="BO22" s="110"/>
      <c r="BP22" s="110"/>
      <c r="BQ22" s="110"/>
      <c r="BR22" s="110"/>
      <c r="BS22" s="111"/>
      <c r="BT22" s="109"/>
      <c r="BU22" s="110"/>
      <c r="BV22" s="110"/>
      <c r="BW22" s="110"/>
      <c r="BX22" s="110"/>
      <c r="BY22" s="110"/>
      <c r="BZ22" s="110"/>
      <c r="CA22" s="110"/>
      <c r="CB22" s="110"/>
      <c r="CC22" s="111"/>
      <c r="CD22" s="109"/>
      <c r="CE22" s="110"/>
      <c r="CF22" s="110"/>
      <c r="CG22" s="110"/>
      <c r="CH22" s="110"/>
      <c r="CI22" s="110"/>
      <c r="CJ22" s="110"/>
      <c r="CK22" s="110"/>
      <c r="CL22" s="110"/>
      <c r="CM22" s="111"/>
      <c r="CN22" s="109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1"/>
    </row>
    <row r="23" spans="1:105" ht="15" customHeight="1" x14ac:dyDescent="0.25">
      <c r="A23" s="85" t="s">
        <v>72</v>
      </c>
      <c r="B23" s="86"/>
      <c r="C23" s="86"/>
      <c r="D23" s="86"/>
      <c r="E23" s="86"/>
      <c r="F23" s="86"/>
      <c r="G23" s="87"/>
      <c r="H23" s="19"/>
      <c r="I23" s="112" t="s">
        <v>114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3"/>
      <c r="AN23" s="85" t="s">
        <v>104</v>
      </c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7"/>
      <c r="AZ23" s="109"/>
      <c r="BA23" s="110"/>
      <c r="BB23" s="110"/>
      <c r="BC23" s="110"/>
      <c r="BD23" s="110"/>
      <c r="BE23" s="110"/>
      <c r="BF23" s="110"/>
      <c r="BG23" s="110"/>
      <c r="BH23" s="110"/>
      <c r="BI23" s="111"/>
      <c r="BJ23" s="109"/>
      <c r="BK23" s="110"/>
      <c r="BL23" s="110"/>
      <c r="BM23" s="110"/>
      <c r="BN23" s="110"/>
      <c r="BO23" s="110"/>
      <c r="BP23" s="110"/>
      <c r="BQ23" s="110"/>
      <c r="BR23" s="110"/>
      <c r="BS23" s="111"/>
      <c r="BT23" s="109"/>
      <c r="BU23" s="110"/>
      <c r="BV23" s="110"/>
      <c r="BW23" s="110"/>
      <c r="BX23" s="110"/>
      <c r="BY23" s="110"/>
      <c r="BZ23" s="110"/>
      <c r="CA23" s="110"/>
      <c r="CB23" s="110"/>
      <c r="CC23" s="111"/>
      <c r="CD23" s="109"/>
      <c r="CE23" s="110"/>
      <c r="CF23" s="110"/>
      <c r="CG23" s="110"/>
      <c r="CH23" s="110"/>
      <c r="CI23" s="110"/>
      <c r="CJ23" s="110"/>
      <c r="CK23" s="110"/>
      <c r="CL23" s="110"/>
      <c r="CM23" s="111"/>
      <c r="CN23" s="109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1"/>
    </row>
    <row r="24" spans="1:105" ht="132" customHeight="1" x14ac:dyDescent="0.25">
      <c r="A24" s="85" t="s">
        <v>20</v>
      </c>
      <c r="B24" s="86"/>
      <c r="C24" s="86"/>
      <c r="D24" s="86"/>
      <c r="E24" s="86"/>
      <c r="F24" s="86"/>
      <c r="G24" s="87"/>
      <c r="H24" s="18"/>
      <c r="I24" s="114" t="s">
        <v>115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5"/>
      <c r="AN24" s="85" t="s">
        <v>104</v>
      </c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7"/>
      <c r="AZ24" s="109"/>
      <c r="BA24" s="110"/>
      <c r="BB24" s="110"/>
      <c r="BC24" s="110"/>
      <c r="BD24" s="110"/>
      <c r="BE24" s="110"/>
      <c r="BF24" s="110"/>
      <c r="BG24" s="110"/>
      <c r="BH24" s="110"/>
      <c r="BI24" s="111"/>
      <c r="BJ24" s="109"/>
      <c r="BK24" s="110"/>
      <c r="BL24" s="110"/>
      <c r="BM24" s="110"/>
      <c r="BN24" s="110"/>
      <c r="BO24" s="110"/>
      <c r="BP24" s="110"/>
      <c r="BQ24" s="110"/>
      <c r="BR24" s="110"/>
      <c r="BS24" s="111"/>
      <c r="BT24" s="109"/>
      <c r="BU24" s="110"/>
      <c r="BV24" s="110"/>
      <c r="BW24" s="110"/>
      <c r="BX24" s="110"/>
      <c r="BY24" s="110"/>
      <c r="BZ24" s="110"/>
      <c r="CA24" s="110"/>
      <c r="CB24" s="110"/>
      <c r="CC24" s="111"/>
      <c r="CD24" s="109"/>
      <c r="CE24" s="110"/>
      <c r="CF24" s="110"/>
      <c r="CG24" s="110"/>
      <c r="CH24" s="110"/>
      <c r="CI24" s="110"/>
      <c r="CJ24" s="110"/>
      <c r="CK24" s="110"/>
      <c r="CL24" s="110"/>
      <c r="CM24" s="111"/>
      <c r="CN24" s="109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1"/>
    </row>
    <row r="25" spans="1:105" ht="87.75" customHeight="1" x14ac:dyDescent="0.25">
      <c r="A25" s="85" t="s">
        <v>21</v>
      </c>
      <c r="B25" s="86"/>
      <c r="C25" s="86"/>
      <c r="D25" s="86"/>
      <c r="E25" s="86"/>
      <c r="F25" s="86"/>
      <c r="G25" s="87"/>
      <c r="H25" s="18"/>
      <c r="I25" s="114" t="s">
        <v>116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5"/>
      <c r="AN25" s="85" t="s">
        <v>104</v>
      </c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7"/>
      <c r="AZ25" s="109">
        <f>AZ26+AZ27</f>
        <v>25.060000000000002</v>
      </c>
      <c r="BA25" s="110"/>
      <c r="BB25" s="110"/>
      <c r="BC25" s="110"/>
      <c r="BD25" s="110"/>
      <c r="BE25" s="110"/>
      <c r="BF25" s="110"/>
      <c r="BG25" s="110"/>
      <c r="BH25" s="110"/>
      <c r="BI25" s="111"/>
      <c r="BJ25" s="109">
        <f t="shared" ref="BJ25" si="6">BJ26+BJ27</f>
        <v>39.229999999999997</v>
      </c>
      <c r="BK25" s="110"/>
      <c r="BL25" s="110"/>
      <c r="BM25" s="110"/>
      <c r="BN25" s="110"/>
      <c r="BO25" s="110"/>
      <c r="BP25" s="110"/>
      <c r="BQ25" s="110"/>
      <c r="BR25" s="110"/>
      <c r="BS25" s="111"/>
      <c r="BT25" s="109">
        <f t="shared" ref="BT25" si="7">BT26+BT27</f>
        <v>26.259999999999998</v>
      </c>
      <c r="BU25" s="110"/>
      <c r="BV25" s="110"/>
      <c r="BW25" s="110"/>
      <c r="BX25" s="110"/>
      <c r="BY25" s="110"/>
      <c r="BZ25" s="110"/>
      <c r="CA25" s="110"/>
      <c r="CB25" s="110"/>
      <c r="CC25" s="111"/>
      <c r="CD25" s="109">
        <f t="shared" ref="CD25" si="8">CD26+CD27</f>
        <v>64.349999999999994</v>
      </c>
      <c r="CE25" s="110"/>
      <c r="CF25" s="110"/>
      <c r="CG25" s="110"/>
      <c r="CH25" s="110"/>
      <c r="CI25" s="110"/>
      <c r="CJ25" s="110"/>
      <c r="CK25" s="110"/>
      <c r="CL25" s="110"/>
      <c r="CM25" s="111"/>
      <c r="CN25" s="109">
        <f>CN26+CN27</f>
        <v>41.4</v>
      </c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1"/>
    </row>
    <row r="26" spans="1:105" ht="45" customHeight="1" x14ac:dyDescent="0.25">
      <c r="A26" s="85" t="s">
        <v>86</v>
      </c>
      <c r="B26" s="86"/>
      <c r="C26" s="86"/>
      <c r="D26" s="86"/>
      <c r="E26" s="86"/>
      <c r="F26" s="86"/>
      <c r="G26" s="87"/>
      <c r="H26" s="20"/>
      <c r="I26" s="116" t="s">
        <v>117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7"/>
      <c r="AN26" s="85" t="s">
        <v>104</v>
      </c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7"/>
      <c r="AZ26" s="109">
        <v>19.28</v>
      </c>
      <c r="BA26" s="110"/>
      <c r="BB26" s="110"/>
      <c r="BC26" s="110"/>
      <c r="BD26" s="110"/>
      <c r="BE26" s="110"/>
      <c r="BF26" s="110"/>
      <c r="BG26" s="110"/>
      <c r="BH26" s="110"/>
      <c r="BI26" s="111"/>
      <c r="BJ26" s="109">
        <v>32.69</v>
      </c>
      <c r="BK26" s="110"/>
      <c r="BL26" s="110"/>
      <c r="BM26" s="110"/>
      <c r="BN26" s="110"/>
      <c r="BO26" s="110"/>
      <c r="BP26" s="110"/>
      <c r="BQ26" s="110"/>
      <c r="BR26" s="110"/>
      <c r="BS26" s="111"/>
      <c r="BT26" s="109">
        <v>20.2</v>
      </c>
      <c r="BU26" s="110"/>
      <c r="BV26" s="110"/>
      <c r="BW26" s="110"/>
      <c r="BX26" s="110"/>
      <c r="BY26" s="110"/>
      <c r="BZ26" s="110"/>
      <c r="CA26" s="110"/>
      <c r="CB26" s="110"/>
      <c r="CC26" s="111"/>
      <c r="CD26" s="109">
        <v>53.625</v>
      </c>
      <c r="CE26" s="110"/>
      <c r="CF26" s="110"/>
      <c r="CG26" s="110"/>
      <c r="CH26" s="110"/>
      <c r="CI26" s="110"/>
      <c r="CJ26" s="110"/>
      <c r="CK26" s="110"/>
      <c r="CL26" s="110"/>
      <c r="CM26" s="111"/>
      <c r="CN26" s="109">
        <v>34.5</v>
      </c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1"/>
    </row>
    <row r="27" spans="1:105" ht="72.75" customHeight="1" x14ac:dyDescent="0.25">
      <c r="A27" s="85" t="s">
        <v>88</v>
      </c>
      <c r="B27" s="86"/>
      <c r="C27" s="86"/>
      <c r="D27" s="86"/>
      <c r="E27" s="86"/>
      <c r="F27" s="86"/>
      <c r="G27" s="87"/>
      <c r="H27" s="20"/>
      <c r="I27" s="116" t="s">
        <v>118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7"/>
      <c r="AN27" s="85" t="s">
        <v>104</v>
      </c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7"/>
      <c r="AZ27" s="109">
        <v>5.78</v>
      </c>
      <c r="BA27" s="110"/>
      <c r="BB27" s="110"/>
      <c r="BC27" s="110"/>
      <c r="BD27" s="110"/>
      <c r="BE27" s="110"/>
      <c r="BF27" s="110"/>
      <c r="BG27" s="110"/>
      <c r="BH27" s="110"/>
      <c r="BI27" s="111"/>
      <c r="BJ27" s="109">
        <v>6.54</v>
      </c>
      <c r="BK27" s="110"/>
      <c r="BL27" s="110"/>
      <c r="BM27" s="110"/>
      <c r="BN27" s="110"/>
      <c r="BO27" s="110"/>
      <c r="BP27" s="110"/>
      <c r="BQ27" s="110"/>
      <c r="BR27" s="110"/>
      <c r="BS27" s="111"/>
      <c r="BT27" s="109">
        <v>6.06</v>
      </c>
      <c r="BU27" s="110"/>
      <c r="BV27" s="110"/>
      <c r="BW27" s="110"/>
      <c r="BX27" s="110"/>
      <c r="BY27" s="110"/>
      <c r="BZ27" s="110"/>
      <c r="CA27" s="110"/>
      <c r="CB27" s="110"/>
      <c r="CC27" s="111"/>
      <c r="CD27" s="109">
        <v>10.725</v>
      </c>
      <c r="CE27" s="110"/>
      <c r="CF27" s="110"/>
      <c r="CG27" s="110"/>
      <c r="CH27" s="110"/>
      <c r="CI27" s="110"/>
      <c r="CJ27" s="110"/>
      <c r="CK27" s="110"/>
      <c r="CL27" s="110"/>
      <c r="CM27" s="111"/>
      <c r="CN27" s="109">
        <v>6.9</v>
      </c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1"/>
    </row>
    <row r="28" spans="1:105" ht="45" customHeight="1" x14ac:dyDescent="0.25">
      <c r="A28" s="85" t="s">
        <v>90</v>
      </c>
      <c r="B28" s="86"/>
      <c r="C28" s="86"/>
      <c r="D28" s="86"/>
      <c r="E28" s="86"/>
      <c r="F28" s="86"/>
      <c r="G28" s="87"/>
      <c r="H28" s="18"/>
      <c r="I28" s="114" t="s">
        <v>119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5"/>
      <c r="AN28" s="85" t="s">
        <v>104</v>
      </c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7"/>
      <c r="AZ28" s="109"/>
      <c r="BA28" s="110"/>
      <c r="BB28" s="110"/>
      <c r="BC28" s="110"/>
      <c r="BD28" s="110"/>
      <c r="BE28" s="110"/>
      <c r="BF28" s="110"/>
      <c r="BG28" s="110"/>
      <c r="BH28" s="110"/>
      <c r="BI28" s="111"/>
      <c r="BJ28" s="109"/>
      <c r="BK28" s="110"/>
      <c r="BL28" s="110"/>
      <c r="BM28" s="110"/>
      <c r="BN28" s="110"/>
      <c r="BO28" s="110"/>
      <c r="BP28" s="110"/>
      <c r="BQ28" s="110"/>
      <c r="BR28" s="110"/>
      <c r="BS28" s="111"/>
      <c r="BT28" s="109"/>
      <c r="BU28" s="110"/>
      <c r="BV28" s="110"/>
      <c r="BW28" s="110"/>
      <c r="BX28" s="110"/>
      <c r="BY28" s="110"/>
      <c r="BZ28" s="110"/>
      <c r="CA28" s="110"/>
      <c r="CB28" s="110"/>
      <c r="CC28" s="111"/>
      <c r="CD28" s="109"/>
      <c r="CE28" s="110"/>
      <c r="CF28" s="110"/>
      <c r="CG28" s="110"/>
      <c r="CH28" s="110"/>
      <c r="CI28" s="110"/>
      <c r="CJ28" s="110"/>
      <c r="CK28" s="110"/>
      <c r="CL28" s="110"/>
      <c r="CM28" s="111"/>
      <c r="CN28" s="109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1"/>
    </row>
    <row r="29" spans="1:105" ht="30" customHeight="1" x14ac:dyDescent="0.25">
      <c r="A29" s="85" t="s">
        <v>120</v>
      </c>
      <c r="B29" s="86"/>
      <c r="C29" s="86"/>
      <c r="D29" s="86"/>
      <c r="E29" s="86"/>
      <c r="F29" s="86"/>
      <c r="G29" s="87"/>
      <c r="H29" s="18"/>
      <c r="I29" s="114" t="s">
        <v>121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5"/>
      <c r="AN29" s="85" t="s">
        <v>104</v>
      </c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7"/>
      <c r="AZ29" s="109"/>
      <c r="BA29" s="110"/>
      <c r="BB29" s="110"/>
      <c r="BC29" s="110"/>
      <c r="BD29" s="110"/>
      <c r="BE29" s="110"/>
      <c r="BF29" s="110"/>
      <c r="BG29" s="110"/>
      <c r="BH29" s="110"/>
      <c r="BI29" s="111"/>
      <c r="BJ29" s="109"/>
      <c r="BK29" s="110"/>
      <c r="BL29" s="110"/>
      <c r="BM29" s="110"/>
      <c r="BN29" s="110"/>
      <c r="BO29" s="110"/>
      <c r="BP29" s="110"/>
      <c r="BQ29" s="110"/>
      <c r="BR29" s="110"/>
      <c r="BS29" s="111"/>
      <c r="BT29" s="109"/>
      <c r="BU29" s="110"/>
      <c r="BV29" s="110"/>
      <c r="BW29" s="110"/>
      <c r="BX29" s="110"/>
      <c r="BY29" s="110"/>
      <c r="BZ29" s="110"/>
      <c r="CA29" s="110"/>
      <c r="CB29" s="110"/>
      <c r="CC29" s="111"/>
      <c r="CD29" s="109"/>
      <c r="CE29" s="110"/>
      <c r="CF29" s="110"/>
      <c r="CG29" s="110"/>
      <c r="CH29" s="110"/>
      <c r="CI29" s="110"/>
      <c r="CJ29" s="110"/>
      <c r="CK29" s="110"/>
      <c r="CL29" s="110"/>
      <c r="CM29" s="111"/>
      <c r="CN29" s="109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1"/>
    </row>
    <row r="30" spans="1:105" ht="30" customHeight="1" x14ac:dyDescent="0.25">
      <c r="A30" s="85" t="s">
        <v>122</v>
      </c>
      <c r="B30" s="86"/>
      <c r="C30" s="86"/>
      <c r="D30" s="86"/>
      <c r="E30" s="86"/>
      <c r="F30" s="86"/>
      <c r="G30" s="87"/>
      <c r="H30" s="18"/>
      <c r="I30" s="114" t="s">
        <v>123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5"/>
      <c r="AN30" s="85" t="s">
        <v>104</v>
      </c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7"/>
      <c r="AZ30" s="109">
        <v>18.88</v>
      </c>
      <c r="BA30" s="110"/>
      <c r="BB30" s="110"/>
      <c r="BC30" s="110"/>
      <c r="BD30" s="110"/>
      <c r="BE30" s="110"/>
      <c r="BF30" s="110"/>
      <c r="BG30" s="110"/>
      <c r="BH30" s="110"/>
      <c r="BI30" s="111"/>
      <c r="BJ30" s="109">
        <v>60.96</v>
      </c>
      <c r="BK30" s="110"/>
      <c r="BL30" s="110"/>
      <c r="BM30" s="110"/>
      <c r="BN30" s="110"/>
      <c r="BO30" s="110"/>
      <c r="BP30" s="110"/>
      <c r="BQ30" s="110"/>
      <c r="BR30" s="110"/>
      <c r="BS30" s="111"/>
      <c r="BT30" s="109">
        <v>19.79</v>
      </c>
      <c r="BU30" s="110"/>
      <c r="BV30" s="110"/>
      <c r="BW30" s="110"/>
      <c r="BX30" s="110"/>
      <c r="BY30" s="110"/>
      <c r="BZ30" s="110"/>
      <c r="CA30" s="110"/>
      <c r="CB30" s="110"/>
      <c r="CC30" s="111"/>
      <c r="CD30" s="109">
        <v>68.36</v>
      </c>
      <c r="CE30" s="110"/>
      <c r="CF30" s="110"/>
      <c r="CG30" s="110"/>
      <c r="CH30" s="110"/>
      <c r="CI30" s="110"/>
      <c r="CJ30" s="110"/>
      <c r="CK30" s="110"/>
      <c r="CL30" s="110"/>
      <c r="CM30" s="111"/>
      <c r="CN30" s="109">
        <v>71.64</v>
      </c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1"/>
    </row>
    <row r="31" spans="1:105" ht="30" customHeight="1" x14ac:dyDescent="0.25">
      <c r="A31" s="85" t="s">
        <v>124</v>
      </c>
      <c r="B31" s="86"/>
      <c r="C31" s="86"/>
      <c r="D31" s="86"/>
      <c r="E31" s="86"/>
      <c r="F31" s="86"/>
      <c r="G31" s="87"/>
      <c r="H31" s="20"/>
      <c r="I31" s="116" t="s">
        <v>125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7"/>
      <c r="AN31" s="85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7"/>
      <c r="AZ31" s="109"/>
      <c r="BA31" s="110"/>
      <c r="BB31" s="110"/>
      <c r="BC31" s="110"/>
      <c r="BD31" s="110"/>
      <c r="BE31" s="110"/>
      <c r="BF31" s="110"/>
      <c r="BG31" s="110"/>
      <c r="BH31" s="110"/>
      <c r="BI31" s="111"/>
      <c r="BJ31" s="109"/>
      <c r="BK31" s="110"/>
      <c r="BL31" s="110"/>
      <c r="BM31" s="110"/>
      <c r="BN31" s="110"/>
      <c r="BO31" s="110"/>
      <c r="BP31" s="110"/>
      <c r="BQ31" s="110"/>
      <c r="BR31" s="110"/>
      <c r="BS31" s="111"/>
      <c r="BT31" s="109"/>
      <c r="BU31" s="110"/>
      <c r="BV31" s="110"/>
      <c r="BW31" s="110"/>
      <c r="BX31" s="110"/>
      <c r="BY31" s="110"/>
      <c r="BZ31" s="110"/>
      <c r="CA31" s="110"/>
      <c r="CB31" s="110"/>
      <c r="CC31" s="111"/>
      <c r="CD31" s="109"/>
      <c r="CE31" s="110"/>
      <c r="CF31" s="110"/>
      <c r="CG31" s="110"/>
      <c r="CH31" s="110"/>
      <c r="CI31" s="110"/>
      <c r="CJ31" s="110"/>
      <c r="CK31" s="110"/>
      <c r="CL31" s="110"/>
      <c r="CM31" s="111"/>
      <c r="CN31" s="109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1"/>
    </row>
    <row r="32" spans="1:105" ht="30" customHeight="1" x14ac:dyDescent="0.25">
      <c r="A32" s="85" t="s">
        <v>126</v>
      </c>
      <c r="B32" s="86"/>
      <c r="C32" s="86"/>
      <c r="D32" s="86"/>
      <c r="E32" s="86"/>
      <c r="F32" s="86"/>
      <c r="G32" s="87"/>
      <c r="H32" s="20"/>
      <c r="I32" s="116" t="s">
        <v>127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  <c r="AN32" s="85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7"/>
      <c r="AZ32" s="109"/>
      <c r="BA32" s="110"/>
      <c r="BB32" s="110"/>
      <c r="BC32" s="110"/>
      <c r="BD32" s="110"/>
      <c r="BE32" s="110"/>
      <c r="BF32" s="110"/>
      <c r="BG32" s="110"/>
      <c r="BH32" s="110"/>
      <c r="BI32" s="111"/>
      <c r="BJ32" s="109"/>
      <c r="BK32" s="110"/>
      <c r="BL32" s="110"/>
      <c r="BM32" s="110"/>
      <c r="BN32" s="110"/>
      <c r="BO32" s="110"/>
      <c r="BP32" s="110"/>
      <c r="BQ32" s="110"/>
      <c r="BR32" s="110"/>
      <c r="BS32" s="111"/>
      <c r="BT32" s="109"/>
      <c r="BU32" s="110"/>
      <c r="BV32" s="110"/>
      <c r="BW32" s="110"/>
      <c r="BX32" s="110"/>
      <c r="BY32" s="110"/>
      <c r="BZ32" s="110"/>
      <c r="CA32" s="110"/>
      <c r="CB32" s="110"/>
      <c r="CC32" s="111"/>
      <c r="CD32" s="109"/>
      <c r="CE32" s="110"/>
      <c r="CF32" s="110"/>
      <c r="CG32" s="110"/>
      <c r="CH32" s="110"/>
      <c r="CI32" s="110"/>
      <c r="CJ32" s="110"/>
      <c r="CK32" s="110"/>
      <c r="CL32" s="110"/>
      <c r="CM32" s="111"/>
      <c r="CN32" s="109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1"/>
    </row>
    <row r="33" spans="1:105" ht="30" customHeight="1" x14ac:dyDescent="0.25">
      <c r="A33" s="85" t="s">
        <v>128</v>
      </c>
      <c r="B33" s="86"/>
      <c r="C33" s="86"/>
      <c r="D33" s="86"/>
      <c r="E33" s="86"/>
      <c r="F33" s="86"/>
      <c r="G33" s="87"/>
      <c r="H33" s="20"/>
      <c r="I33" s="116" t="s">
        <v>129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85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7"/>
      <c r="AZ33" s="109"/>
      <c r="BA33" s="110"/>
      <c r="BB33" s="110"/>
      <c r="BC33" s="110"/>
      <c r="BD33" s="110"/>
      <c r="BE33" s="110"/>
      <c r="BF33" s="110"/>
      <c r="BG33" s="110"/>
      <c r="BH33" s="110"/>
      <c r="BI33" s="111"/>
      <c r="BJ33" s="109"/>
      <c r="BK33" s="110"/>
      <c r="BL33" s="110"/>
      <c r="BM33" s="110"/>
      <c r="BN33" s="110"/>
      <c r="BO33" s="110"/>
      <c r="BP33" s="110"/>
      <c r="BQ33" s="110"/>
      <c r="BR33" s="110"/>
      <c r="BS33" s="111"/>
      <c r="BT33" s="109"/>
      <c r="BU33" s="110"/>
      <c r="BV33" s="110"/>
      <c r="BW33" s="110"/>
      <c r="BX33" s="110"/>
      <c r="BY33" s="110"/>
      <c r="BZ33" s="110"/>
      <c r="CA33" s="110"/>
      <c r="CB33" s="110"/>
      <c r="CC33" s="111"/>
      <c r="CD33" s="109"/>
      <c r="CE33" s="110"/>
      <c r="CF33" s="110"/>
      <c r="CG33" s="110"/>
      <c r="CH33" s="110"/>
      <c r="CI33" s="110"/>
      <c r="CJ33" s="110"/>
      <c r="CK33" s="110"/>
      <c r="CL33" s="110"/>
      <c r="CM33" s="111"/>
      <c r="CN33" s="109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1:105" ht="43.5" customHeight="1" x14ac:dyDescent="0.25">
      <c r="A34" s="85" t="s">
        <v>130</v>
      </c>
      <c r="B34" s="86"/>
      <c r="C34" s="86"/>
      <c r="D34" s="86"/>
      <c r="E34" s="86"/>
      <c r="F34" s="86"/>
      <c r="G34" s="87"/>
      <c r="H34" s="20"/>
      <c r="I34" s="116" t="s">
        <v>131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85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7"/>
      <c r="AZ34" s="109"/>
      <c r="BA34" s="110"/>
      <c r="BB34" s="110"/>
      <c r="BC34" s="110"/>
      <c r="BD34" s="110"/>
      <c r="BE34" s="110"/>
      <c r="BF34" s="110"/>
      <c r="BG34" s="110"/>
      <c r="BH34" s="110"/>
      <c r="BI34" s="111"/>
      <c r="BJ34" s="109"/>
      <c r="BK34" s="110"/>
      <c r="BL34" s="110"/>
      <c r="BM34" s="110"/>
      <c r="BN34" s="110"/>
      <c r="BO34" s="110"/>
      <c r="BP34" s="110"/>
      <c r="BQ34" s="110"/>
      <c r="BR34" s="110"/>
      <c r="BS34" s="111"/>
      <c r="BT34" s="109"/>
      <c r="BU34" s="110"/>
      <c r="BV34" s="110"/>
      <c r="BW34" s="110"/>
      <c r="BX34" s="110"/>
      <c r="BY34" s="110"/>
      <c r="BZ34" s="110"/>
      <c r="CA34" s="110"/>
      <c r="CB34" s="110"/>
      <c r="CC34" s="111"/>
      <c r="CD34" s="109"/>
      <c r="CE34" s="110"/>
      <c r="CF34" s="110"/>
      <c r="CG34" s="110"/>
      <c r="CH34" s="110"/>
      <c r="CI34" s="110"/>
      <c r="CJ34" s="110"/>
      <c r="CK34" s="110"/>
      <c r="CL34" s="110"/>
      <c r="CM34" s="111"/>
      <c r="CN34" s="109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1"/>
    </row>
    <row r="35" spans="1:105" ht="13.5" customHeight="1" x14ac:dyDescent="0.25">
      <c r="A35" s="102">
        <v>2</v>
      </c>
      <c r="B35" s="103"/>
      <c r="C35" s="103"/>
      <c r="D35" s="103"/>
      <c r="E35" s="103"/>
      <c r="F35" s="103"/>
      <c r="G35" s="104"/>
      <c r="H35" s="21"/>
      <c r="I35" s="118" t="s">
        <v>132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9"/>
      <c r="AN35" s="102" t="s">
        <v>104</v>
      </c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4"/>
      <c r="AZ35" s="106">
        <f>AZ36+AZ37+AZ38+AZ39+AZ40</f>
        <v>89.17</v>
      </c>
      <c r="BA35" s="107"/>
      <c r="BB35" s="107"/>
      <c r="BC35" s="107"/>
      <c r="BD35" s="107"/>
      <c r="BE35" s="107"/>
      <c r="BF35" s="107"/>
      <c r="BG35" s="107"/>
      <c r="BH35" s="107"/>
      <c r="BI35" s="108"/>
      <c r="BJ35" s="106">
        <f t="shared" ref="BJ35" si="9">BJ36+BJ37+BJ38+BJ39+BJ40</f>
        <v>350.45</v>
      </c>
      <c r="BK35" s="107"/>
      <c r="BL35" s="107"/>
      <c r="BM35" s="107"/>
      <c r="BN35" s="107"/>
      <c r="BO35" s="107"/>
      <c r="BP35" s="107"/>
      <c r="BQ35" s="107"/>
      <c r="BR35" s="107"/>
      <c r="BS35" s="108"/>
      <c r="BT35" s="106">
        <f t="shared" ref="BT35" si="10">BT36+BT37+BT38+BT39+BT40</f>
        <v>94.88</v>
      </c>
      <c r="BU35" s="107"/>
      <c r="BV35" s="107"/>
      <c r="BW35" s="107"/>
      <c r="BX35" s="107"/>
      <c r="BY35" s="107"/>
      <c r="BZ35" s="107"/>
      <c r="CA35" s="107"/>
      <c r="CB35" s="107"/>
      <c r="CC35" s="108"/>
      <c r="CD35" s="106">
        <f t="shared" ref="CD35" si="11">CD36+CD37+CD38+CD39+CD40</f>
        <v>480.2</v>
      </c>
      <c r="CE35" s="107"/>
      <c r="CF35" s="107"/>
      <c r="CG35" s="107"/>
      <c r="CH35" s="107"/>
      <c r="CI35" s="107"/>
      <c r="CJ35" s="107"/>
      <c r="CK35" s="107"/>
      <c r="CL35" s="107"/>
      <c r="CM35" s="108"/>
      <c r="CN35" s="106">
        <f>CN36+CN37+CN38</f>
        <v>252</v>
      </c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8"/>
    </row>
    <row r="36" spans="1:105" ht="88.5" customHeight="1" x14ac:dyDescent="0.25">
      <c r="A36" s="85" t="s">
        <v>22</v>
      </c>
      <c r="B36" s="86"/>
      <c r="C36" s="86"/>
      <c r="D36" s="86"/>
      <c r="E36" s="86"/>
      <c r="F36" s="86"/>
      <c r="G36" s="87"/>
      <c r="H36" s="18"/>
      <c r="I36" s="114" t="s">
        <v>133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  <c r="AN36" s="85" t="s">
        <v>104</v>
      </c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7"/>
      <c r="AZ36" s="109">
        <v>89.17</v>
      </c>
      <c r="BA36" s="110"/>
      <c r="BB36" s="110"/>
      <c r="BC36" s="110"/>
      <c r="BD36" s="110"/>
      <c r="BE36" s="110"/>
      <c r="BF36" s="110"/>
      <c r="BG36" s="110"/>
      <c r="BH36" s="110"/>
      <c r="BI36" s="111"/>
      <c r="BJ36" s="109">
        <v>350.45</v>
      </c>
      <c r="BK36" s="110"/>
      <c r="BL36" s="110"/>
      <c r="BM36" s="110"/>
      <c r="BN36" s="110"/>
      <c r="BO36" s="110"/>
      <c r="BP36" s="110"/>
      <c r="BQ36" s="110"/>
      <c r="BR36" s="110"/>
      <c r="BS36" s="111"/>
      <c r="BT36" s="109">
        <v>94.88</v>
      </c>
      <c r="BU36" s="110"/>
      <c r="BV36" s="110"/>
      <c r="BW36" s="110"/>
      <c r="BX36" s="110"/>
      <c r="BY36" s="110"/>
      <c r="BZ36" s="110"/>
      <c r="CA36" s="110"/>
      <c r="CB36" s="110"/>
      <c r="CC36" s="111"/>
      <c r="CD36" s="109">
        <v>480.2</v>
      </c>
      <c r="CE36" s="110"/>
      <c r="CF36" s="110"/>
      <c r="CG36" s="110"/>
      <c r="CH36" s="110"/>
      <c r="CI36" s="110"/>
      <c r="CJ36" s="110"/>
      <c r="CK36" s="110"/>
      <c r="CL36" s="110"/>
      <c r="CM36" s="111"/>
      <c r="CN36" s="109">
        <v>252</v>
      </c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1"/>
    </row>
    <row r="37" spans="1:105" ht="88.5" customHeight="1" x14ac:dyDescent="0.25">
      <c r="A37" s="85" t="s">
        <v>23</v>
      </c>
      <c r="B37" s="86"/>
      <c r="C37" s="86"/>
      <c r="D37" s="86"/>
      <c r="E37" s="86"/>
      <c r="F37" s="86"/>
      <c r="G37" s="87"/>
      <c r="H37" s="18"/>
      <c r="I37" s="114" t="s">
        <v>134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5"/>
      <c r="AN37" s="102" t="s">
        <v>104</v>
      </c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4"/>
      <c r="AZ37" s="109"/>
      <c r="BA37" s="110"/>
      <c r="BB37" s="110"/>
      <c r="BC37" s="110"/>
      <c r="BD37" s="110"/>
      <c r="BE37" s="110"/>
      <c r="BF37" s="110"/>
      <c r="BG37" s="110"/>
      <c r="BH37" s="110"/>
      <c r="BI37" s="111"/>
      <c r="BJ37" s="109"/>
      <c r="BK37" s="110"/>
      <c r="BL37" s="110"/>
      <c r="BM37" s="110"/>
      <c r="BN37" s="110"/>
      <c r="BO37" s="110"/>
      <c r="BP37" s="110"/>
      <c r="BQ37" s="110"/>
      <c r="BR37" s="110"/>
      <c r="BS37" s="111"/>
      <c r="BT37" s="109"/>
      <c r="BU37" s="110"/>
      <c r="BV37" s="110"/>
      <c r="BW37" s="110"/>
      <c r="BX37" s="110"/>
      <c r="BY37" s="110"/>
      <c r="BZ37" s="110"/>
      <c r="CA37" s="110"/>
      <c r="CB37" s="110"/>
      <c r="CC37" s="111"/>
      <c r="CD37" s="109"/>
      <c r="CE37" s="110"/>
      <c r="CF37" s="110"/>
      <c r="CG37" s="110"/>
      <c r="CH37" s="110"/>
      <c r="CI37" s="110"/>
      <c r="CJ37" s="110"/>
      <c r="CK37" s="110"/>
      <c r="CL37" s="110"/>
      <c r="CM37" s="111"/>
      <c r="CN37" s="109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1"/>
    </row>
    <row r="38" spans="1:105" ht="73.5" customHeight="1" x14ac:dyDescent="0.25">
      <c r="A38" s="85" t="s">
        <v>24</v>
      </c>
      <c r="B38" s="86"/>
      <c r="C38" s="86"/>
      <c r="D38" s="86"/>
      <c r="E38" s="86"/>
      <c r="F38" s="86"/>
      <c r="G38" s="87"/>
      <c r="H38" s="18"/>
      <c r="I38" s="114" t="s">
        <v>135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5"/>
      <c r="AN38" s="102" t="s">
        <v>104</v>
      </c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4"/>
      <c r="AZ38" s="109"/>
      <c r="BA38" s="110"/>
      <c r="BB38" s="110"/>
      <c r="BC38" s="110"/>
      <c r="BD38" s="110"/>
      <c r="BE38" s="110"/>
      <c r="BF38" s="110"/>
      <c r="BG38" s="110"/>
      <c r="BH38" s="110"/>
      <c r="BI38" s="111"/>
      <c r="BJ38" s="109"/>
      <c r="BK38" s="110"/>
      <c r="BL38" s="110"/>
      <c r="BM38" s="110"/>
      <c r="BN38" s="110"/>
      <c r="BO38" s="110"/>
      <c r="BP38" s="110"/>
      <c r="BQ38" s="110"/>
      <c r="BR38" s="110"/>
      <c r="BS38" s="111"/>
      <c r="BT38" s="109"/>
      <c r="BU38" s="110"/>
      <c r="BV38" s="110"/>
      <c r="BW38" s="110"/>
      <c r="BX38" s="110"/>
      <c r="BY38" s="110"/>
      <c r="BZ38" s="110"/>
      <c r="CA38" s="110"/>
      <c r="CB38" s="110"/>
      <c r="CC38" s="111"/>
      <c r="CD38" s="109"/>
      <c r="CE38" s="110"/>
      <c r="CF38" s="110"/>
      <c r="CG38" s="110"/>
      <c r="CH38" s="110"/>
      <c r="CI38" s="110"/>
      <c r="CJ38" s="110"/>
      <c r="CK38" s="110"/>
      <c r="CL38" s="110"/>
      <c r="CM38" s="111"/>
      <c r="CN38" s="109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1"/>
    </row>
    <row r="39" spans="1:105" ht="30" customHeight="1" x14ac:dyDescent="0.25">
      <c r="A39" s="85" t="s">
        <v>136</v>
      </c>
      <c r="B39" s="86"/>
      <c r="C39" s="86"/>
      <c r="D39" s="86"/>
      <c r="E39" s="86"/>
      <c r="F39" s="86"/>
      <c r="G39" s="87"/>
      <c r="H39" s="20"/>
      <c r="I39" s="116" t="s">
        <v>137</v>
      </c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7"/>
      <c r="AN39" s="85" t="s">
        <v>104</v>
      </c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7"/>
      <c r="AZ39" s="109"/>
      <c r="BA39" s="110"/>
      <c r="BB39" s="110"/>
      <c r="BC39" s="110"/>
      <c r="BD39" s="110"/>
      <c r="BE39" s="110"/>
      <c r="BF39" s="110"/>
      <c r="BG39" s="110"/>
      <c r="BH39" s="110"/>
      <c r="BI39" s="111"/>
      <c r="BJ39" s="109"/>
      <c r="BK39" s="110"/>
      <c r="BL39" s="110"/>
      <c r="BM39" s="110"/>
      <c r="BN39" s="110"/>
      <c r="BO39" s="110"/>
      <c r="BP39" s="110"/>
      <c r="BQ39" s="110"/>
      <c r="BR39" s="110"/>
      <c r="BS39" s="111"/>
      <c r="BT39" s="109"/>
      <c r="BU39" s="110"/>
      <c r="BV39" s="110"/>
      <c r="BW39" s="110"/>
      <c r="BX39" s="110"/>
      <c r="BY39" s="110"/>
      <c r="BZ39" s="110"/>
      <c r="CA39" s="110"/>
      <c r="CB39" s="110"/>
      <c r="CC39" s="111"/>
      <c r="CD39" s="109"/>
      <c r="CE39" s="110"/>
      <c r="CF39" s="110"/>
      <c r="CG39" s="110"/>
      <c r="CH39" s="110"/>
      <c r="CI39" s="110"/>
      <c r="CJ39" s="110"/>
      <c r="CK39" s="110"/>
      <c r="CL39" s="110"/>
      <c r="CM39" s="111"/>
      <c r="CN39" s="109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1"/>
    </row>
    <row r="40" spans="1:105" ht="58.5" customHeight="1" x14ac:dyDescent="0.25">
      <c r="A40" s="85" t="s">
        <v>138</v>
      </c>
      <c r="B40" s="86"/>
      <c r="C40" s="86"/>
      <c r="D40" s="86"/>
      <c r="E40" s="86"/>
      <c r="F40" s="86"/>
      <c r="G40" s="87"/>
      <c r="H40" s="20"/>
      <c r="I40" s="116" t="s">
        <v>139</v>
      </c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7"/>
      <c r="AN40" s="85" t="s">
        <v>104</v>
      </c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7"/>
      <c r="AZ40" s="109"/>
      <c r="BA40" s="110"/>
      <c r="BB40" s="110"/>
      <c r="BC40" s="110"/>
      <c r="BD40" s="110"/>
      <c r="BE40" s="110"/>
      <c r="BF40" s="110"/>
      <c r="BG40" s="110"/>
      <c r="BH40" s="110"/>
      <c r="BI40" s="111"/>
      <c r="BJ40" s="109"/>
      <c r="BK40" s="110"/>
      <c r="BL40" s="110"/>
      <c r="BM40" s="110"/>
      <c r="BN40" s="110"/>
      <c r="BO40" s="110"/>
      <c r="BP40" s="110"/>
      <c r="BQ40" s="110"/>
      <c r="BR40" s="110"/>
      <c r="BS40" s="111"/>
      <c r="BT40" s="109"/>
      <c r="BU40" s="110"/>
      <c r="BV40" s="110"/>
      <c r="BW40" s="110"/>
      <c r="BX40" s="110"/>
      <c r="BY40" s="110"/>
      <c r="BZ40" s="110"/>
      <c r="CA40" s="110"/>
      <c r="CB40" s="110"/>
      <c r="CC40" s="111"/>
      <c r="CD40" s="109"/>
      <c r="CE40" s="110"/>
      <c r="CF40" s="110"/>
      <c r="CG40" s="110"/>
      <c r="CH40" s="110"/>
      <c r="CI40" s="110"/>
      <c r="CJ40" s="110"/>
      <c r="CK40" s="110"/>
      <c r="CL40" s="110"/>
      <c r="CM40" s="111"/>
      <c r="CN40" s="109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1"/>
    </row>
    <row r="41" spans="1:105" ht="30" customHeight="1" x14ac:dyDescent="0.25">
      <c r="A41" s="102">
        <v>3</v>
      </c>
      <c r="B41" s="103"/>
      <c r="C41" s="103"/>
      <c r="D41" s="103"/>
      <c r="E41" s="103"/>
      <c r="F41" s="103"/>
      <c r="G41" s="104"/>
      <c r="H41" s="21"/>
      <c r="I41" s="120" t="s">
        <v>140</v>
      </c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1"/>
      <c r="AN41" s="102" t="s">
        <v>104</v>
      </c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4"/>
      <c r="AZ41" s="106">
        <v>2.5499999999999998</v>
      </c>
      <c r="BA41" s="107"/>
      <c r="BB41" s="107"/>
      <c r="BC41" s="107"/>
      <c r="BD41" s="107"/>
      <c r="BE41" s="107"/>
      <c r="BF41" s="107"/>
      <c r="BG41" s="107"/>
      <c r="BH41" s="107"/>
      <c r="BI41" s="108"/>
      <c r="BJ41" s="106">
        <v>0</v>
      </c>
      <c r="BK41" s="107"/>
      <c r="BL41" s="107"/>
      <c r="BM41" s="107"/>
      <c r="BN41" s="107"/>
      <c r="BO41" s="107"/>
      <c r="BP41" s="107"/>
      <c r="BQ41" s="107"/>
      <c r="BR41" s="107"/>
      <c r="BS41" s="108"/>
      <c r="BT41" s="106">
        <v>6</v>
      </c>
      <c r="BU41" s="107"/>
      <c r="BV41" s="107"/>
      <c r="BW41" s="107"/>
      <c r="BX41" s="107"/>
      <c r="BY41" s="107"/>
      <c r="BZ41" s="107"/>
      <c r="CA41" s="107"/>
      <c r="CB41" s="107"/>
      <c r="CC41" s="108"/>
      <c r="CD41" s="106">
        <f t="shared" ref="CD41" si="12">CD42+CD50+CD53+CD54+CD55+CD56+CD57</f>
        <v>0</v>
      </c>
      <c r="CE41" s="107"/>
      <c r="CF41" s="107"/>
      <c r="CG41" s="107"/>
      <c r="CH41" s="107"/>
      <c r="CI41" s="107"/>
      <c r="CJ41" s="107"/>
      <c r="CK41" s="107"/>
      <c r="CL41" s="107"/>
      <c r="CM41" s="108"/>
      <c r="CN41" s="106">
        <f>CN42+CN50+CN53+CN54+CN55+CN56+CN57</f>
        <v>0</v>
      </c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8"/>
    </row>
    <row r="42" spans="1:105" ht="43.5" customHeight="1" x14ac:dyDescent="0.25">
      <c r="A42" s="85" t="s">
        <v>25</v>
      </c>
      <c r="B42" s="86"/>
      <c r="C42" s="86"/>
      <c r="D42" s="86"/>
      <c r="E42" s="86"/>
      <c r="F42" s="86"/>
      <c r="G42" s="87"/>
      <c r="H42" s="18"/>
      <c r="I42" s="114" t="s">
        <v>141</v>
      </c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5"/>
      <c r="AN42" s="85" t="s">
        <v>104</v>
      </c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7"/>
      <c r="AZ42" s="109"/>
      <c r="BA42" s="110"/>
      <c r="BB42" s="110"/>
      <c r="BC42" s="110"/>
      <c r="BD42" s="110"/>
      <c r="BE42" s="110"/>
      <c r="BF42" s="110"/>
      <c r="BG42" s="110"/>
      <c r="BH42" s="110"/>
      <c r="BI42" s="111"/>
      <c r="BJ42" s="109"/>
      <c r="BK42" s="110"/>
      <c r="BL42" s="110"/>
      <c r="BM42" s="110"/>
      <c r="BN42" s="110"/>
      <c r="BO42" s="110"/>
      <c r="BP42" s="110"/>
      <c r="BQ42" s="110"/>
      <c r="BR42" s="110"/>
      <c r="BS42" s="111"/>
      <c r="BT42" s="109"/>
      <c r="BU42" s="110"/>
      <c r="BV42" s="110"/>
      <c r="BW42" s="110"/>
      <c r="BX42" s="110"/>
      <c r="BY42" s="110"/>
      <c r="BZ42" s="110"/>
      <c r="CA42" s="110"/>
      <c r="CB42" s="110"/>
      <c r="CC42" s="111"/>
      <c r="CD42" s="109"/>
      <c r="CE42" s="110"/>
      <c r="CF42" s="110"/>
      <c r="CG42" s="110"/>
      <c r="CH42" s="110"/>
      <c r="CI42" s="110"/>
      <c r="CJ42" s="110"/>
      <c r="CK42" s="110"/>
      <c r="CL42" s="110"/>
      <c r="CM42" s="111"/>
      <c r="CN42" s="109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1"/>
    </row>
    <row r="43" spans="1:105" ht="15" customHeight="1" x14ac:dyDescent="0.25">
      <c r="A43" s="85" t="s">
        <v>26</v>
      </c>
      <c r="B43" s="86"/>
      <c r="C43" s="86"/>
      <c r="D43" s="86"/>
      <c r="E43" s="86"/>
      <c r="F43" s="86"/>
      <c r="G43" s="87"/>
      <c r="H43" s="19"/>
      <c r="I43" s="112" t="s">
        <v>142</v>
      </c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3"/>
      <c r="AN43" s="85" t="s">
        <v>104</v>
      </c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7"/>
      <c r="AZ43" s="109"/>
      <c r="BA43" s="110"/>
      <c r="BB43" s="110"/>
      <c r="BC43" s="110"/>
      <c r="BD43" s="110"/>
      <c r="BE43" s="110"/>
      <c r="BF43" s="110"/>
      <c r="BG43" s="110"/>
      <c r="BH43" s="110"/>
      <c r="BI43" s="111"/>
      <c r="BJ43" s="109"/>
      <c r="BK43" s="110"/>
      <c r="BL43" s="110"/>
      <c r="BM43" s="110"/>
      <c r="BN43" s="110"/>
      <c r="BO43" s="110"/>
      <c r="BP43" s="110"/>
      <c r="BQ43" s="110"/>
      <c r="BR43" s="110"/>
      <c r="BS43" s="111"/>
      <c r="BT43" s="109"/>
      <c r="BU43" s="110"/>
      <c r="BV43" s="110"/>
      <c r="BW43" s="110"/>
      <c r="BX43" s="110"/>
      <c r="BY43" s="110"/>
      <c r="BZ43" s="110"/>
      <c r="CA43" s="110"/>
      <c r="CB43" s="110"/>
      <c r="CC43" s="111"/>
      <c r="CD43" s="109"/>
      <c r="CE43" s="110"/>
      <c r="CF43" s="110"/>
      <c r="CG43" s="110"/>
      <c r="CH43" s="110"/>
      <c r="CI43" s="110"/>
      <c r="CJ43" s="110"/>
      <c r="CK43" s="110"/>
      <c r="CL43" s="110"/>
      <c r="CM43" s="111"/>
      <c r="CN43" s="109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1"/>
    </row>
    <row r="44" spans="1:105" ht="15" customHeight="1" x14ac:dyDescent="0.25">
      <c r="A44" s="85" t="s">
        <v>27</v>
      </c>
      <c r="B44" s="86"/>
      <c r="C44" s="86"/>
      <c r="D44" s="86"/>
      <c r="E44" s="86"/>
      <c r="F44" s="86"/>
      <c r="G44" s="87"/>
      <c r="H44" s="19"/>
      <c r="I44" s="112" t="s">
        <v>143</v>
      </c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3"/>
      <c r="AN44" s="85" t="s">
        <v>104</v>
      </c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7"/>
      <c r="AZ44" s="109"/>
      <c r="BA44" s="110"/>
      <c r="BB44" s="110"/>
      <c r="BC44" s="110"/>
      <c r="BD44" s="110"/>
      <c r="BE44" s="110"/>
      <c r="BF44" s="110"/>
      <c r="BG44" s="110"/>
      <c r="BH44" s="110"/>
      <c r="BI44" s="111"/>
      <c r="BJ44" s="109"/>
      <c r="BK44" s="110"/>
      <c r="BL44" s="110"/>
      <c r="BM44" s="110"/>
      <c r="BN44" s="110"/>
      <c r="BO44" s="110"/>
      <c r="BP44" s="110"/>
      <c r="BQ44" s="110"/>
      <c r="BR44" s="110"/>
      <c r="BS44" s="111"/>
      <c r="BT44" s="109"/>
      <c r="BU44" s="110"/>
      <c r="BV44" s="110"/>
      <c r="BW44" s="110"/>
      <c r="BX44" s="110"/>
      <c r="BY44" s="110"/>
      <c r="BZ44" s="110"/>
      <c r="CA44" s="110"/>
      <c r="CB44" s="110"/>
      <c r="CC44" s="111"/>
      <c r="CD44" s="109"/>
      <c r="CE44" s="110"/>
      <c r="CF44" s="110"/>
      <c r="CG44" s="110"/>
      <c r="CH44" s="110"/>
      <c r="CI44" s="110"/>
      <c r="CJ44" s="110"/>
      <c r="CK44" s="110"/>
      <c r="CL44" s="110"/>
      <c r="CM44" s="111"/>
      <c r="CN44" s="109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1"/>
    </row>
    <row r="45" spans="1:105" ht="15" customHeight="1" x14ac:dyDescent="0.25">
      <c r="A45" s="85" t="s">
        <v>28</v>
      </c>
      <c r="B45" s="86"/>
      <c r="C45" s="86"/>
      <c r="D45" s="86"/>
      <c r="E45" s="86"/>
      <c r="F45" s="86"/>
      <c r="G45" s="87"/>
      <c r="H45" s="19"/>
      <c r="I45" s="112" t="s">
        <v>144</v>
      </c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3"/>
      <c r="AN45" s="85" t="s">
        <v>104</v>
      </c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7"/>
      <c r="AZ45" s="109"/>
      <c r="BA45" s="110"/>
      <c r="BB45" s="110"/>
      <c r="BC45" s="110"/>
      <c r="BD45" s="110"/>
      <c r="BE45" s="110"/>
      <c r="BF45" s="110"/>
      <c r="BG45" s="110"/>
      <c r="BH45" s="110"/>
      <c r="BI45" s="111"/>
      <c r="BJ45" s="109"/>
      <c r="BK45" s="110"/>
      <c r="BL45" s="110"/>
      <c r="BM45" s="110"/>
      <c r="BN45" s="110"/>
      <c r="BO45" s="110"/>
      <c r="BP45" s="110"/>
      <c r="BQ45" s="110"/>
      <c r="BR45" s="110"/>
      <c r="BS45" s="111"/>
      <c r="BT45" s="109"/>
      <c r="BU45" s="110"/>
      <c r="BV45" s="110"/>
      <c r="BW45" s="110"/>
      <c r="BX45" s="110"/>
      <c r="BY45" s="110"/>
      <c r="BZ45" s="110"/>
      <c r="CA45" s="110"/>
      <c r="CB45" s="110"/>
      <c r="CC45" s="111"/>
      <c r="CD45" s="109"/>
      <c r="CE45" s="110"/>
      <c r="CF45" s="110"/>
      <c r="CG45" s="110"/>
      <c r="CH45" s="110"/>
      <c r="CI45" s="110"/>
      <c r="CJ45" s="110"/>
      <c r="CK45" s="110"/>
      <c r="CL45" s="110"/>
      <c r="CM45" s="111"/>
      <c r="CN45" s="109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1"/>
    </row>
    <row r="46" spans="1:105" ht="15" customHeight="1" x14ac:dyDescent="0.25">
      <c r="A46" s="85" t="s">
        <v>145</v>
      </c>
      <c r="B46" s="86"/>
      <c r="C46" s="86"/>
      <c r="D46" s="86"/>
      <c r="E46" s="86"/>
      <c r="F46" s="86"/>
      <c r="G46" s="87"/>
      <c r="H46" s="20"/>
      <c r="I46" s="116" t="s">
        <v>146</v>
      </c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7"/>
      <c r="AN46" s="85" t="s">
        <v>104</v>
      </c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7"/>
      <c r="AZ46" s="109"/>
      <c r="BA46" s="110"/>
      <c r="BB46" s="110"/>
      <c r="BC46" s="110"/>
      <c r="BD46" s="110"/>
      <c r="BE46" s="110"/>
      <c r="BF46" s="110"/>
      <c r="BG46" s="110"/>
      <c r="BH46" s="110"/>
      <c r="BI46" s="111"/>
      <c r="BJ46" s="109"/>
      <c r="BK46" s="110"/>
      <c r="BL46" s="110"/>
      <c r="BM46" s="110"/>
      <c r="BN46" s="110"/>
      <c r="BO46" s="110"/>
      <c r="BP46" s="110"/>
      <c r="BQ46" s="110"/>
      <c r="BR46" s="110"/>
      <c r="BS46" s="111"/>
      <c r="BT46" s="109"/>
      <c r="BU46" s="110"/>
      <c r="BV46" s="110"/>
      <c r="BW46" s="110"/>
      <c r="BX46" s="110"/>
      <c r="BY46" s="110"/>
      <c r="BZ46" s="110"/>
      <c r="CA46" s="110"/>
      <c r="CB46" s="110"/>
      <c r="CC46" s="111"/>
      <c r="CD46" s="109"/>
      <c r="CE46" s="110"/>
      <c r="CF46" s="110"/>
      <c r="CG46" s="110"/>
      <c r="CH46" s="110"/>
      <c r="CI46" s="110"/>
      <c r="CJ46" s="110"/>
      <c r="CK46" s="110"/>
      <c r="CL46" s="110"/>
      <c r="CM46" s="111"/>
      <c r="CN46" s="109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1"/>
    </row>
    <row r="47" spans="1:105" ht="43.5" customHeight="1" x14ac:dyDescent="0.25">
      <c r="A47" s="85" t="s">
        <v>147</v>
      </c>
      <c r="B47" s="86"/>
      <c r="C47" s="86"/>
      <c r="D47" s="86"/>
      <c r="E47" s="86"/>
      <c r="F47" s="86"/>
      <c r="G47" s="87"/>
      <c r="H47" s="20"/>
      <c r="I47" s="116" t="s">
        <v>148</v>
      </c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7"/>
      <c r="AN47" s="85" t="s">
        <v>104</v>
      </c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7"/>
      <c r="AZ47" s="109"/>
      <c r="BA47" s="110"/>
      <c r="BB47" s="110"/>
      <c r="BC47" s="110"/>
      <c r="BD47" s="110"/>
      <c r="BE47" s="110"/>
      <c r="BF47" s="110"/>
      <c r="BG47" s="110"/>
      <c r="BH47" s="110"/>
      <c r="BI47" s="111"/>
      <c r="BJ47" s="109"/>
      <c r="BK47" s="110"/>
      <c r="BL47" s="110"/>
      <c r="BM47" s="110"/>
      <c r="BN47" s="110"/>
      <c r="BO47" s="110"/>
      <c r="BP47" s="110"/>
      <c r="BQ47" s="110"/>
      <c r="BR47" s="110"/>
      <c r="BS47" s="111"/>
      <c r="BT47" s="109"/>
      <c r="BU47" s="110"/>
      <c r="BV47" s="110"/>
      <c r="BW47" s="110"/>
      <c r="BX47" s="110"/>
      <c r="BY47" s="110"/>
      <c r="BZ47" s="110"/>
      <c r="CA47" s="110"/>
      <c r="CB47" s="110"/>
      <c r="CC47" s="111"/>
      <c r="CD47" s="109"/>
      <c r="CE47" s="110"/>
      <c r="CF47" s="110"/>
      <c r="CG47" s="110"/>
      <c r="CH47" s="110"/>
      <c r="CI47" s="110"/>
      <c r="CJ47" s="110"/>
      <c r="CK47" s="110"/>
      <c r="CL47" s="110"/>
      <c r="CM47" s="111"/>
      <c r="CN47" s="109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1"/>
    </row>
    <row r="48" spans="1:105" ht="15" customHeight="1" x14ac:dyDescent="0.25">
      <c r="A48" s="85" t="s">
        <v>149</v>
      </c>
      <c r="B48" s="86"/>
      <c r="C48" s="86"/>
      <c r="D48" s="86"/>
      <c r="E48" s="86"/>
      <c r="F48" s="86"/>
      <c r="G48" s="87"/>
      <c r="H48" s="19"/>
      <c r="I48" s="112" t="s">
        <v>150</v>
      </c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3"/>
      <c r="AN48" s="85" t="s">
        <v>104</v>
      </c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7"/>
      <c r="AZ48" s="109"/>
      <c r="BA48" s="110"/>
      <c r="BB48" s="110"/>
      <c r="BC48" s="110"/>
      <c r="BD48" s="110"/>
      <c r="BE48" s="110"/>
      <c r="BF48" s="110"/>
      <c r="BG48" s="110"/>
      <c r="BH48" s="110"/>
      <c r="BI48" s="111"/>
      <c r="BJ48" s="109"/>
      <c r="BK48" s="110"/>
      <c r="BL48" s="110"/>
      <c r="BM48" s="110"/>
      <c r="BN48" s="110"/>
      <c r="BO48" s="110"/>
      <c r="BP48" s="110"/>
      <c r="BQ48" s="110"/>
      <c r="BR48" s="110"/>
      <c r="BS48" s="111"/>
      <c r="BT48" s="109"/>
      <c r="BU48" s="110"/>
      <c r="BV48" s="110"/>
      <c r="BW48" s="110"/>
      <c r="BX48" s="110"/>
      <c r="BY48" s="110"/>
      <c r="BZ48" s="110"/>
      <c r="CA48" s="110"/>
      <c r="CB48" s="110"/>
      <c r="CC48" s="111"/>
      <c r="CD48" s="109"/>
      <c r="CE48" s="110"/>
      <c r="CF48" s="110"/>
      <c r="CG48" s="110"/>
      <c r="CH48" s="110"/>
      <c r="CI48" s="110"/>
      <c r="CJ48" s="110"/>
      <c r="CK48" s="110"/>
      <c r="CL48" s="110"/>
      <c r="CM48" s="111"/>
      <c r="CN48" s="109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1"/>
    </row>
    <row r="49" spans="1:105" ht="15" customHeight="1" x14ac:dyDescent="0.25">
      <c r="A49" s="85" t="s">
        <v>151</v>
      </c>
      <c r="B49" s="86"/>
      <c r="C49" s="86"/>
      <c r="D49" s="86"/>
      <c r="E49" s="86"/>
      <c r="F49" s="86"/>
      <c r="G49" s="87"/>
      <c r="H49" s="19"/>
      <c r="I49" s="112" t="s">
        <v>152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3"/>
      <c r="AN49" s="85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7"/>
      <c r="AZ49" s="109"/>
      <c r="BA49" s="110"/>
      <c r="BB49" s="110"/>
      <c r="BC49" s="110"/>
      <c r="BD49" s="110"/>
      <c r="BE49" s="110"/>
      <c r="BF49" s="110"/>
      <c r="BG49" s="110"/>
      <c r="BH49" s="110"/>
      <c r="BI49" s="111"/>
      <c r="BJ49" s="109"/>
      <c r="BK49" s="110"/>
      <c r="BL49" s="110"/>
      <c r="BM49" s="110"/>
      <c r="BN49" s="110"/>
      <c r="BO49" s="110"/>
      <c r="BP49" s="110"/>
      <c r="BQ49" s="110"/>
      <c r="BR49" s="110"/>
      <c r="BS49" s="111"/>
      <c r="BT49" s="109"/>
      <c r="BU49" s="110"/>
      <c r="BV49" s="110"/>
      <c r="BW49" s="110"/>
      <c r="BX49" s="110"/>
      <c r="BY49" s="110"/>
      <c r="BZ49" s="110"/>
      <c r="CA49" s="110"/>
      <c r="CB49" s="110"/>
      <c r="CC49" s="111"/>
      <c r="CD49" s="109"/>
      <c r="CE49" s="110"/>
      <c r="CF49" s="110"/>
      <c r="CG49" s="110"/>
      <c r="CH49" s="110"/>
      <c r="CI49" s="110"/>
      <c r="CJ49" s="110"/>
      <c r="CK49" s="110"/>
      <c r="CL49" s="110"/>
      <c r="CM49" s="111"/>
      <c r="CN49" s="109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1"/>
    </row>
    <row r="50" spans="1:105" ht="72" customHeight="1" x14ac:dyDescent="0.25">
      <c r="A50" s="85" t="s">
        <v>29</v>
      </c>
      <c r="B50" s="86"/>
      <c r="C50" s="86"/>
      <c r="D50" s="86"/>
      <c r="E50" s="86"/>
      <c r="F50" s="86"/>
      <c r="G50" s="87"/>
      <c r="H50" s="18"/>
      <c r="I50" s="114" t="s">
        <v>153</v>
      </c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5"/>
      <c r="AN50" s="85" t="s">
        <v>104</v>
      </c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7"/>
      <c r="AZ50" s="109"/>
      <c r="BA50" s="110"/>
      <c r="BB50" s="110"/>
      <c r="BC50" s="110"/>
      <c r="BD50" s="110"/>
      <c r="BE50" s="110"/>
      <c r="BF50" s="110"/>
      <c r="BG50" s="110"/>
      <c r="BH50" s="110"/>
      <c r="BI50" s="111"/>
      <c r="BJ50" s="109"/>
      <c r="BK50" s="110"/>
      <c r="BL50" s="110"/>
      <c r="BM50" s="110"/>
      <c r="BN50" s="110"/>
      <c r="BO50" s="110"/>
      <c r="BP50" s="110"/>
      <c r="BQ50" s="110"/>
      <c r="BR50" s="110"/>
      <c r="BS50" s="111"/>
      <c r="BT50" s="109"/>
      <c r="BU50" s="110"/>
      <c r="BV50" s="110"/>
      <c r="BW50" s="110"/>
      <c r="BX50" s="110"/>
      <c r="BY50" s="110"/>
      <c r="BZ50" s="110"/>
      <c r="CA50" s="110"/>
      <c r="CB50" s="110"/>
      <c r="CC50" s="111"/>
      <c r="CD50" s="109"/>
      <c r="CE50" s="110"/>
      <c r="CF50" s="110"/>
      <c r="CG50" s="110"/>
      <c r="CH50" s="110"/>
      <c r="CI50" s="110"/>
      <c r="CJ50" s="110"/>
      <c r="CK50" s="110"/>
      <c r="CL50" s="110"/>
      <c r="CM50" s="111"/>
      <c r="CN50" s="109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1"/>
    </row>
    <row r="51" spans="1:105" ht="58.5" customHeight="1" x14ac:dyDescent="0.25">
      <c r="A51" s="85" t="s">
        <v>154</v>
      </c>
      <c r="B51" s="86"/>
      <c r="C51" s="86"/>
      <c r="D51" s="86"/>
      <c r="E51" s="86"/>
      <c r="F51" s="86"/>
      <c r="G51" s="87"/>
      <c r="H51" s="20"/>
      <c r="I51" s="116" t="s">
        <v>155</v>
      </c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7"/>
      <c r="AN51" s="85" t="s">
        <v>104</v>
      </c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7"/>
      <c r="AZ51" s="109"/>
      <c r="BA51" s="110"/>
      <c r="BB51" s="110"/>
      <c r="BC51" s="110"/>
      <c r="BD51" s="110"/>
      <c r="BE51" s="110"/>
      <c r="BF51" s="110"/>
      <c r="BG51" s="110"/>
      <c r="BH51" s="110"/>
      <c r="BI51" s="111"/>
      <c r="BJ51" s="109"/>
      <c r="BK51" s="110"/>
      <c r="BL51" s="110"/>
      <c r="BM51" s="110"/>
      <c r="BN51" s="110"/>
      <c r="BO51" s="110"/>
      <c r="BP51" s="110"/>
      <c r="BQ51" s="110"/>
      <c r="BR51" s="110"/>
      <c r="BS51" s="111"/>
      <c r="BT51" s="109"/>
      <c r="BU51" s="110"/>
      <c r="BV51" s="110"/>
      <c r="BW51" s="110"/>
      <c r="BX51" s="110"/>
      <c r="BY51" s="110"/>
      <c r="BZ51" s="110"/>
      <c r="CA51" s="110"/>
      <c r="CB51" s="110"/>
      <c r="CC51" s="111"/>
      <c r="CD51" s="109"/>
      <c r="CE51" s="110"/>
      <c r="CF51" s="110"/>
      <c r="CG51" s="110"/>
      <c r="CH51" s="110"/>
      <c r="CI51" s="110"/>
      <c r="CJ51" s="110"/>
      <c r="CK51" s="110"/>
      <c r="CL51" s="110"/>
      <c r="CM51" s="111"/>
      <c r="CN51" s="109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1"/>
    </row>
    <row r="52" spans="1:105" ht="87.75" customHeight="1" x14ac:dyDescent="0.25">
      <c r="A52" s="85" t="s">
        <v>156</v>
      </c>
      <c r="B52" s="86"/>
      <c r="C52" s="86"/>
      <c r="D52" s="86"/>
      <c r="E52" s="86"/>
      <c r="F52" s="86"/>
      <c r="G52" s="87"/>
      <c r="H52" s="20"/>
      <c r="I52" s="116" t="s">
        <v>157</v>
      </c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7"/>
      <c r="AN52" s="85" t="s">
        <v>104</v>
      </c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7"/>
      <c r="AZ52" s="109"/>
      <c r="BA52" s="110"/>
      <c r="BB52" s="110"/>
      <c r="BC52" s="110"/>
      <c r="BD52" s="110"/>
      <c r="BE52" s="110"/>
      <c r="BF52" s="110"/>
      <c r="BG52" s="110"/>
      <c r="BH52" s="110"/>
      <c r="BI52" s="111"/>
      <c r="BJ52" s="109"/>
      <c r="BK52" s="110"/>
      <c r="BL52" s="110"/>
      <c r="BM52" s="110"/>
      <c r="BN52" s="110"/>
      <c r="BO52" s="110"/>
      <c r="BP52" s="110"/>
      <c r="BQ52" s="110"/>
      <c r="BR52" s="110"/>
      <c r="BS52" s="111"/>
      <c r="BT52" s="109"/>
      <c r="BU52" s="110"/>
      <c r="BV52" s="110"/>
      <c r="BW52" s="110"/>
      <c r="BX52" s="110"/>
      <c r="BY52" s="110"/>
      <c r="BZ52" s="110"/>
      <c r="CA52" s="110"/>
      <c r="CB52" s="110"/>
      <c r="CC52" s="111"/>
      <c r="CD52" s="109"/>
      <c r="CE52" s="110"/>
      <c r="CF52" s="110"/>
      <c r="CG52" s="110"/>
      <c r="CH52" s="110"/>
      <c r="CI52" s="110"/>
      <c r="CJ52" s="110"/>
      <c r="CK52" s="110"/>
      <c r="CL52" s="110"/>
      <c r="CM52" s="111"/>
      <c r="CN52" s="109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1"/>
    </row>
    <row r="53" spans="1:105" ht="129" customHeight="1" x14ac:dyDescent="0.25">
      <c r="A53" s="85" t="s">
        <v>30</v>
      </c>
      <c r="B53" s="86"/>
      <c r="C53" s="86"/>
      <c r="D53" s="86"/>
      <c r="E53" s="86"/>
      <c r="F53" s="86"/>
      <c r="G53" s="87"/>
      <c r="H53" s="18"/>
      <c r="I53" s="114" t="s">
        <v>158</v>
      </c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5"/>
      <c r="AN53" s="85" t="s">
        <v>104</v>
      </c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7"/>
      <c r="AZ53" s="109"/>
      <c r="BA53" s="110"/>
      <c r="BB53" s="110"/>
      <c r="BC53" s="110"/>
      <c r="BD53" s="110"/>
      <c r="BE53" s="110"/>
      <c r="BF53" s="110"/>
      <c r="BG53" s="110"/>
      <c r="BH53" s="110"/>
      <c r="BI53" s="111"/>
      <c r="BJ53" s="109"/>
      <c r="BK53" s="110"/>
      <c r="BL53" s="110"/>
      <c r="BM53" s="110"/>
      <c r="BN53" s="110"/>
      <c r="BO53" s="110"/>
      <c r="BP53" s="110"/>
      <c r="BQ53" s="110"/>
      <c r="BR53" s="110"/>
      <c r="BS53" s="111"/>
      <c r="BT53" s="109"/>
      <c r="BU53" s="110"/>
      <c r="BV53" s="110"/>
      <c r="BW53" s="110"/>
      <c r="BX53" s="110"/>
      <c r="BY53" s="110"/>
      <c r="BZ53" s="110"/>
      <c r="CA53" s="110"/>
      <c r="CB53" s="110"/>
      <c r="CC53" s="111"/>
      <c r="CD53" s="109"/>
      <c r="CE53" s="110"/>
      <c r="CF53" s="110"/>
      <c r="CG53" s="110"/>
      <c r="CH53" s="110"/>
      <c r="CI53" s="110"/>
      <c r="CJ53" s="110"/>
      <c r="CK53" s="110"/>
      <c r="CL53" s="110"/>
      <c r="CM53" s="111"/>
      <c r="CN53" s="109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1"/>
    </row>
    <row r="54" spans="1:105" ht="15" customHeight="1" x14ac:dyDescent="0.25">
      <c r="A54" s="85" t="s">
        <v>31</v>
      </c>
      <c r="B54" s="86"/>
      <c r="C54" s="86"/>
      <c r="D54" s="86"/>
      <c r="E54" s="86"/>
      <c r="F54" s="86"/>
      <c r="G54" s="87"/>
      <c r="H54" s="22"/>
      <c r="I54" s="122" t="s">
        <v>159</v>
      </c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3"/>
      <c r="AN54" s="85" t="s">
        <v>104</v>
      </c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7"/>
      <c r="AZ54" s="109"/>
      <c r="BA54" s="110"/>
      <c r="BB54" s="110"/>
      <c r="BC54" s="110"/>
      <c r="BD54" s="110"/>
      <c r="BE54" s="110"/>
      <c r="BF54" s="110"/>
      <c r="BG54" s="110"/>
      <c r="BH54" s="110"/>
      <c r="BI54" s="111"/>
      <c r="BJ54" s="109"/>
      <c r="BK54" s="110"/>
      <c r="BL54" s="110"/>
      <c r="BM54" s="110"/>
      <c r="BN54" s="110"/>
      <c r="BO54" s="110"/>
      <c r="BP54" s="110"/>
      <c r="BQ54" s="110"/>
      <c r="BR54" s="110"/>
      <c r="BS54" s="111"/>
      <c r="BT54" s="109"/>
      <c r="BU54" s="110"/>
      <c r="BV54" s="110"/>
      <c r="BW54" s="110"/>
      <c r="BX54" s="110"/>
      <c r="BY54" s="110"/>
      <c r="BZ54" s="110"/>
      <c r="CA54" s="110"/>
      <c r="CB54" s="110"/>
      <c r="CC54" s="111"/>
      <c r="CD54" s="109"/>
      <c r="CE54" s="110"/>
      <c r="CF54" s="110"/>
      <c r="CG54" s="110"/>
      <c r="CH54" s="110"/>
      <c r="CI54" s="110"/>
      <c r="CJ54" s="110"/>
      <c r="CK54" s="110"/>
      <c r="CL54" s="110"/>
      <c r="CM54" s="111"/>
      <c r="CN54" s="109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1"/>
    </row>
    <row r="55" spans="1:105" ht="15" customHeight="1" x14ac:dyDescent="0.25">
      <c r="A55" s="85" t="s">
        <v>32</v>
      </c>
      <c r="B55" s="86"/>
      <c r="C55" s="86"/>
      <c r="D55" s="86"/>
      <c r="E55" s="86"/>
      <c r="F55" s="86"/>
      <c r="G55" s="87"/>
      <c r="H55" s="22"/>
      <c r="I55" s="122" t="s">
        <v>160</v>
      </c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3"/>
      <c r="AN55" s="85" t="s">
        <v>104</v>
      </c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7"/>
      <c r="AZ55" s="109"/>
      <c r="BA55" s="110"/>
      <c r="BB55" s="110"/>
      <c r="BC55" s="110"/>
      <c r="BD55" s="110"/>
      <c r="BE55" s="110"/>
      <c r="BF55" s="110"/>
      <c r="BG55" s="110"/>
      <c r="BH55" s="110"/>
      <c r="BI55" s="111"/>
      <c r="BJ55" s="109"/>
      <c r="BK55" s="110"/>
      <c r="BL55" s="110"/>
      <c r="BM55" s="110"/>
      <c r="BN55" s="110"/>
      <c r="BO55" s="110"/>
      <c r="BP55" s="110"/>
      <c r="BQ55" s="110"/>
      <c r="BR55" s="110"/>
      <c r="BS55" s="111"/>
      <c r="BT55" s="109"/>
      <c r="BU55" s="110"/>
      <c r="BV55" s="110"/>
      <c r="BW55" s="110"/>
      <c r="BX55" s="110"/>
      <c r="BY55" s="110"/>
      <c r="BZ55" s="110"/>
      <c r="CA55" s="110"/>
      <c r="CB55" s="110"/>
      <c r="CC55" s="111"/>
      <c r="CD55" s="109"/>
      <c r="CE55" s="110"/>
      <c r="CF55" s="110"/>
      <c r="CG55" s="110"/>
      <c r="CH55" s="110"/>
      <c r="CI55" s="110"/>
      <c r="CJ55" s="110"/>
      <c r="CK55" s="110"/>
      <c r="CL55" s="110"/>
      <c r="CM55" s="111"/>
      <c r="CN55" s="109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1"/>
    </row>
    <row r="56" spans="1:105" ht="45" customHeight="1" x14ac:dyDescent="0.25">
      <c r="A56" s="85" t="s">
        <v>161</v>
      </c>
      <c r="B56" s="86"/>
      <c r="C56" s="86"/>
      <c r="D56" s="86"/>
      <c r="E56" s="86"/>
      <c r="F56" s="86"/>
      <c r="G56" s="87"/>
      <c r="H56" s="18"/>
      <c r="I56" s="114" t="s">
        <v>162</v>
      </c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5"/>
      <c r="AN56" s="85" t="s">
        <v>104</v>
      </c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7"/>
      <c r="AZ56" s="109"/>
      <c r="BA56" s="110"/>
      <c r="BB56" s="110"/>
      <c r="BC56" s="110"/>
      <c r="BD56" s="110"/>
      <c r="BE56" s="110"/>
      <c r="BF56" s="110"/>
      <c r="BG56" s="110"/>
      <c r="BH56" s="110"/>
      <c r="BI56" s="111"/>
      <c r="BJ56" s="109"/>
      <c r="BK56" s="110"/>
      <c r="BL56" s="110"/>
      <c r="BM56" s="110"/>
      <c r="BN56" s="110"/>
      <c r="BO56" s="110"/>
      <c r="BP56" s="110"/>
      <c r="BQ56" s="110"/>
      <c r="BR56" s="110"/>
      <c r="BS56" s="111"/>
      <c r="BT56" s="109"/>
      <c r="BU56" s="110"/>
      <c r="BV56" s="110"/>
      <c r="BW56" s="110"/>
      <c r="BX56" s="110"/>
      <c r="BY56" s="110"/>
      <c r="BZ56" s="110"/>
      <c r="CA56" s="110"/>
      <c r="CB56" s="110"/>
      <c r="CC56" s="111"/>
      <c r="CD56" s="109"/>
      <c r="CE56" s="110"/>
      <c r="CF56" s="110"/>
      <c r="CG56" s="110"/>
      <c r="CH56" s="110"/>
      <c r="CI56" s="110"/>
      <c r="CJ56" s="110"/>
      <c r="CK56" s="110"/>
      <c r="CL56" s="110"/>
      <c r="CM56" s="111"/>
      <c r="CN56" s="109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1"/>
    </row>
    <row r="57" spans="1:105" ht="29.25" customHeight="1" x14ac:dyDescent="0.25">
      <c r="A57" s="85" t="s">
        <v>163</v>
      </c>
      <c r="B57" s="86"/>
      <c r="C57" s="86"/>
      <c r="D57" s="86"/>
      <c r="E57" s="86"/>
      <c r="F57" s="86"/>
      <c r="G57" s="87"/>
      <c r="H57" s="18"/>
      <c r="I57" s="114" t="s">
        <v>164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5"/>
      <c r="AN57" s="85" t="s">
        <v>104</v>
      </c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7"/>
      <c r="AZ57" s="109"/>
      <c r="BA57" s="110"/>
      <c r="BB57" s="110"/>
      <c r="BC57" s="110"/>
      <c r="BD57" s="110"/>
      <c r="BE57" s="110"/>
      <c r="BF57" s="110"/>
      <c r="BG57" s="110"/>
      <c r="BH57" s="110"/>
      <c r="BI57" s="111"/>
      <c r="BJ57" s="109"/>
      <c r="BK57" s="110"/>
      <c r="BL57" s="110"/>
      <c r="BM57" s="110"/>
      <c r="BN57" s="110"/>
      <c r="BO57" s="110"/>
      <c r="BP57" s="110"/>
      <c r="BQ57" s="110"/>
      <c r="BR57" s="110"/>
      <c r="BS57" s="111"/>
      <c r="BT57" s="109"/>
      <c r="BU57" s="110"/>
      <c r="BV57" s="110"/>
      <c r="BW57" s="110"/>
      <c r="BX57" s="110"/>
      <c r="BY57" s="110"/>
      <c r="BZ57" s="110"/>
      <c r="CA57" s="110"/>
      <c r="CB57" s="110"/>
      <c r="CC57" s="111"/>
      <c r="CD57" s="109"/>
      <c r="CE57" s="110"/>
      <c r="CF57" s="110"/>
      <c r="CG57" s="110"/>
      <c r="CH57" s="110"/>
      <c r="CI57" s="110"/>
      <c r="CJ57" s="110"/>
      <c r="CK57" s="110"/>
      <c r="CL57" s="110"/>
      <c r="CM57" s="111"/>
      <c r="CN57" s="109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1"/>
    </row>
    <row r="58" spans="1:105" ht="45" customHeight="1" x14ac:dyDescent="0.25">
      <c r="A58" s="85" t="s">
        <v>165</v>
      </c>
      <c r="B58" s="86"/>
      <c r="C58" s="86"/>
      <c r="D58" s="86"/>
      <c r="E58" s="86"/>
      <c r="F58" s="86"/>
      <c r="G58" s="87"/>
      <c r="H58" s="20"/>
      <c r="I58" s="116" t="s">
        <v>166</v>
      </c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7"/>
      <c r="AN58" s="85" t="s">
        <v>104</v>
      </c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7"/>
      <c r="AZ58" s="109"/>
      <c r="BA58" s="110"/>
      <c r="BB58" s="110"/>
      <c r="BC58" s="110"/>
      <c r="BD58" s="110"/>
      <c r="BE58" s="110"/>
      <c r="BF58" s="110"/>
      <c r="BG58" s="110"/>
      <c r="BH58" s="110"/>
      <c r="BI58" s="111"/>
      <c r="BJ58" s="109"/>
      <c r="BK58" s="110"/>
      <c r="BL58" s="110"/>
      <c r="BM58" s="110"/>
      <c r="BN58" s="110"/>
      <c r="BO58" s="110"/>
      <c r="BP58" s="110"/>
      <c r="BQ58" s="110"/>
      <c r="BR58" s="110"/>
      <c r="BS58" s="111"/>
      <c r="BT58" s="109"/>
      <c r="BU58" s="110"/>
      <c r="BV58" s="110"/>
      <c r="BW58" s="110"/>
      <c r="BX58" s="110"/>
      <c r="BY58" s="110"/>
      <c r="BZ58" s="110"/>
      <c r="CA58" s="110"/>
      <c r="CB58" s="110"/>
      <c r="CC58" s="111"/>
      <c r="CD58" s="109"/>
      <c r="CE58" s="110"/>
      <c r="CF58" s="110"/>
      <c r="CG58" s="110"/>
      <c r="CH58" s="110"/>
      <c r="CI58" s="110"/>
      <c r="CJ58" s="110"/>
      <c r="CK58" s="110"/>
      <c r="CL58" s="110"/>
      <c r="CM58" s="111"/>
      <c r="CN58" s="109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1"/>
    </row>
    <row r="59" spans="1:105" ht="29.25" customHeight="1" x14ac:dyDescent="0.25">
      <c r="A59" s="85" t="s">
        <v>167</v>
      </c>
      <c r="B59" s="86"/>
      <c r="C59" s="86"/>
      <c r="D59" s="86"/>
      <c r="E59" s="86"/>
      <c r="F59" s="86"/>
      <c r="G59" s="87"/>
      <c r="H59" s="20"/>
      <c r="I59" s="116" t="s">
        <v>168</v>
      </c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7"/>
      <c r="AN59" s="85" t="s">
        <v>104</v>
      </c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7"/>
      <c r="AZ59" s="109"/>
      <c r="BA59" s="110"/>
      <c r="BB59" s="110"/>
      <c r="BC59" s="110"/>
      <c r="BD59" s="110"/>
      <c r="BE59" s="110"/>
      <c r="BF59" s="110"/>
      <c r="BG59" s="110"/>
      <c r="BH59" s="110"/>
      <c r="BI59" s="111"/>
      <c r="BJ59" s="109"/>
      <c r="BK59" s="110"/>
      <c r="BL59" s="110"/>
      <c r="BM59" s="110"/>
      <c r="BN59" s="110"/>
      <c r="BO59" s="110"/>
      <c r="BP59" s="110"/>
      <c r="BQ59" s="110"/>
      <c r="BR59" s="110"/>
      <c r="BS59" s="111"/>
      <c r="BT59" s="109"/>
      <c r="BU59" s="110"/>
      <c r="BV59" s="110"/>
      <c r="BW59" s="110"/>
      <c r="BX59" s="110"/>
      <c r="BY59" s="110"/>
      <c r="BZ59" s="110"/>
      <c r="CA59" s="110"/>
      <c r="CB59" s="110"/>
      <c r="CC59" s="111"/>
      <c r="CD59" s="109"/>
      <c r="CE59" s="110"/>
      <c r="CF59" s="110"/>
      <c r="CG59" s="110"/>
      <c r="CH59" s="110"/>
      <c r="CI59" s="110"/>
      <c r="CJ59" s="110"/>
      <c r="CK59" s="110"/>
      <c r="CL59" s="110"/>
      <c r="CM59" s="111"/>
      <c r="CN59" s="109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1"/>
    </row>
    <row r="60" spans="1:105" ht="45" customHeight="1" x14ac:dyDescent="0.25">
      <c r="A60" s="102">
        <v>4</v>
      </c>
      <c r="B60" s="103"/>
      <c r="C60" s="103"/>
      <c r="D60" s="103"/>
      <c r="E60" s="103"/>
      <c r="F60" s="103"/>
      <c r="G60" s="104"/>
      <c r="H60" s="21"/>
      <c r="I60" s="105" t="s">
        <v>169</v>
      </c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23"/>
      <c r="AN60" s="102" t="s">
        <v>104</v>
      </c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4"/>
      <c r="AZ60" s="109">
        <v>0</v>
      </c>
      <c r="BA60" s="110"/>
      <c r="BB60" s="110"/>
      <c r="BC60" s="110"/>
      <c r="BD60" s="110"/>
      <c r="BE60" s="110"/>
      <c r="BF60" s="110"/>
      <c r="BG60" s="110"/>
      <c r="BH60" s="110"/>
      <c r="BI60" s="111"/>
      <c r="BJ60" s="109">
        <v>0</v>
      </c>
      <c r="BK60" s="110"/>
      <c r="BL60" s="110"/>
      <c r="BM60" s="110"/>
      <c r="BN60" s="110"/>
      <c r="BO60" s="110"/>
      <c r="BP60" s="110"/>
      <c r="BQ60" s="110"/>
      <c r="BR60" s="110"/>
      <c r="BS60" s="111"/>
      <c r="BT60" s="109">
        <v>0</v>
      </c>
      <c r="BU60" s="110"/>
      <c r="BV60" s="110"/>
      <c r="BW60" s="110"/>
      <c r="BX60" s="110"/>
      <c r="BY60" s="110"/>
      <c r="BZ60" s="110"/>
      <c r="CA60" s="110"/>
      <c r="CB60" s="110"/>
      <c r="CC60" s="111"/>
      <c r="CD60" s="109">
        <v>0</v>
      </c>
      <c r="CE60" s="110"/>
      <c r="CF60" s="110"/>
      <c r="CG60" s="110"/>
      <c r="CH60" s="110"/>
      <c r="CI60" s="110"/>
      <c r="CJ60" s="110"/>
      <c r="CK60" s="110"/>
      <c r="CL60" s="110"/>
      <c r="CM60" s="111"/>
      <c r="CN60" s="109">
        <f>CN61</f>
        <v>0</v>
      </c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1"/>
    </row>
    <row r="61" spans="1:105" ht="45" customHeight="1" x14ac:dyDescent="0.25">
      <c r="A61" s="85" t="s">
        <v>33</v>
      </c>
      <c r="B61" s="86"/>
      <c r="C61" s="86"/>
      <c r="D61" s="86"/>
      <c r="E61" s="86"/>
      <c r="F61" s="86"/>
      <c r="G61" s="87"/>
      <c r="H61" s="18"/>
      <c r="I61" s="114" t="s">
        <v>170</v>
      </c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5"/>
      <c r="AN61" s="85" t="s">
        <v>104</v>
      </c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7"/>
      <c r="AZ61" s="109"/>
      <c r="BA61" s="110"/>
      <c r="BB61" s="110"/>
      <c r="BC61" s="110"/>
      <c r="BD61" s="110"/>
      <c r="BE61" s="110"/>
      <c r="BF61" s="110"/>
      <c r="BG61" s="110"/>
      <c r="BH61" s="110"/>
      <c r="BI61" s="111"/>
      <c r="BJ61" s="109"/>
      <c r="BK61" s="110"/>
      <c r="BL61" s="110"/>
      <c r="BM61" s="110"/>
      <c r="BN61" s="110"/>
      <c r="BO61" s="110"/>
      <c r="BP61" s="110"/>
      <c r="BQ61" s="110"/>
      <c r="BR61" s="110"/>
      <c r="BS61" s="111"/>
      <c r="BT61" s="109"/>
      <c r="BU61" s="110"/>
      <c r="BV61" s="110"/>
      <c r="BW61" s="110"/>
      <c r="BX61" s="110"/>
      <c r="BY61" s="110"/>
      <c r="BZ61" s="110"/>
      <c r="CA61" s="110"/>
      <c r="CB61" s="110"/>
      <c r="CC61" s="111"/>
      <c r="CD61" s="109"/>
      <c r="CE61" s="110"/>
      <c r="CF61" s="110"/>
      <c r="CG61" s="110"/>
      <c r="CH61" s="110"/>
      <c r="CI61" s="110"/>
      <c r="CJ61" s="110"/>
      <c r="CK61" s="110"/>
      <c r="CL61" s="110"/>
      <c r="CM61" s="111"/>
      <c r="CN61" s="109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1"/>
    </row>
    <row r="62" spans="1:105" ht="15" customHeight="1" x14ac:dyDescent="0.25">
      <c r="A62" s="102">
        <v>5</v>
      </c>
      <c r="B62" s="103"/>
      <c r="C62" s="103"/>
      <c r="D62" s="103"/>
      <c r="E62" s="103"/>
      <c r="F62" s="103"/>
      <c r="G62" s="104"/>
      <c r="H62" s="21"/>
      <c r="I62" s="118" t="s">
        <v>171</v>
      </c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9"/>
      <c r="AN62" s="102" t="s">
        <v>104</v>
      </c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4"/>
      <c r="AZ62" s="109">
        <v>0</v>
      </c>
      <c r="BA62" s="110"/>
      <c r="BB62" s="110"/>
      <c r="BC62" s="110"/>
      <c r="BD62" s="110"/>
      <c r="BE62" s="110"/>
      <c r="BF62" s="110"/>
      <c r="BG62" s="110"/>
      <c r="BH62" s="110"/>
      <c r="BI62" s="111"/>
      <c r="BJ62" s="109">
        <v>0</v>
      </c>
      <c r="BK62" s="110"/>
      <c r="BL62" s="110"/>
      <c r="BM62" s="110"/>
      <c r="BN62" s="110"/>
      <c r="BO62" s="110"/>
      <c r="BP62" s="110"/>
      <c r="BQ62" s="110"/>
      <c r="BR62" s="110"/>
      <c r="BS62" s="111"/>
      <c r="BT62" s="109">
        <v>0</v>
      </c>
      <c r="BU62" s="110"/>
      <c r="BV62" s="110"/>
      <c r="BW62" s="110"/>
      <c r="BX62" s="110"/>
      <c r="BY62" s="110"/>
      <c r="BZ62" s="110"/>
      <c r="CA62" s="110"/>
      <c r="CB62" s="110"/>
      <c r="CC62" s="111"/>
      <c r="CD62" s="109">
        <v>0</v>
      </c>
      <c r="CE62" s="110"/>
      <c r="CF62" s="110"/>
      <c r="CG62" s="110"/>
      <c r="CH62" s="110"/>
      <c r="CI62" s="110"/>
      <c r="CJ62" s="110"/>
      <c r="CK62" s="110"/>
      <c r="CL62" s="110"/>
      <c r="CM62" s="111"/>
      <c r="CN62" s="109">
        <f>CN63</f>
        <v>0</v>
      </c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1"/>
    </row>
    <row r="63" spans="1:105" ht="88.5" customHeight="1" x14ac:dyDescent="0.25">
      <c r="A63" s="85" t="s">
        <v>37</v>
      </c>
      <c r="B63" s="86"/>
      <c r="C63" s="86"/>
      <c r="D63" s="86"/>
      <c r="E63" s="86"/>
      <c r="F63" s="86"/>
      <c r="G63" s="87"/>
      <c r="H63" s="18"/>
      <c r="I63" s="114" t="s">
        <v>172</v>
      </c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5"/>
      <c r="AN63" s="85" t="s">
        <v>104</v>
      </c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7"/>
      <c r="AZ63" s="109"/>
      <c r="BA63" s="110"/>
      <c r="BB63" s="110"/>
      <c r="BC63" s="110"/>
      <c r="BD63" s="110"/>
      <c r="BE63" s="110"/>
      <c r="BF63" s="110"/>
      <c r="BG63" s="110"/>
      <c r="BH63" s="110"/>
      <c r="BI63" s="111"/>
      <c r="BJ63" s="109"/>
      <c r="BK63" s="110"/>
      <c r="BL63" s="110"/>
      <c r="BM63" s="110"/>
      <c r="BN63" s="110"/>
      <c r="BO63" s="110"/>
      <c r="BP63" s="110"/>
      <c r="BQ63" s="110"/>
      <c r="BR63" s="110"/>
      <c r="BS63" s="111"/>
      <c r="BT63" s="109"/>
      <c r="BU63" s="110"/>
      <c r="BV63" s="110"/>
      <c r="BW63" s="110"/>
      <c r="BX63" s="110"/>
      <c r="BY63" s="110"/>
      <c r="BZ63" s="110"/>
      <c r="CA63" s="110"/>
      <c r="CB63" s="110"/>
      <c r="CC63" s="111"/>
      <c r="CD63" s="109"/>
      <c r="CE63" s="110"/>
      <c r="CF63" s="110"/>
      <c r="CG63" s="110"/>
      <c r="CH63" s="110"/>
      <c r="CI63" s="110"/>
      <c r="CJ63" s="110"/>
      <c r="CK63" s="110"/>
      <c r="CL63" s="110"/>
      <c r="CM63" s="111"/>
      <c r="CN63" s="109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1"/>
    </row>
    <row r="64" spans="1:105" ht="58.5" customHeight="1" x14ac:dyDescent="0.25">
      <c r="A64" s="102">
        <v>6</v>
      </c>
      <c r="B64" s="103"/>
      <c r="C64" s="103"/>
      <c r="D64" s="103"/>
      <c r="E64" s="103"/>
      <c r="F64" s="103"/>
      <c r="G64" s="104"/>
      <c r="H64" s="21"/>
      <c r="I64" s="105" t="s">
        <v>173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23"/>
      <c r="AN64" s="102" t="s">
        <v>104</v>
      </c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4"/>
      <c r="AZ64" s="106">
        <f>AZ65+AZ66+AZ67+AZ68</f>
        <v>60</v>
      </c>
      <c r="BA64" s="107"/>
      <c r="BB64" s="107"/>
      <c r="BC64" s="107"/>
      <c r="BD64" s="107"/>
      <c r="BE64" s="107"/>
      <c r="BF64" s="107"/>
      <c r="BG64" s="107"/>
      <c r="BH64" s="107"/>
      <c r="BI64" s="108"/>
      <c r="BJ64" s="106">
        <f t="shared" ref="BJ64" si="13">BJ65+BJ66+BJ67+BJ68</f>
        <v>60</v>
      </c>
      <c r="BK64" s="107"/>
      <c r="BL64" s="107"/>
      <c r="BM64" s="107"/>
      <c r="BN64" s="107"/>
      <c r="BO64" s="107"/>
      <c r="BP64" s="107"/>
      <c r="BQ64" s="107"/>
      <c r="BR64" s="107"/>
      <c r="BS64" s="108"/>
      <c r="BT64" s="106">
        <f t="shared" ref="BT64" si="14">BT65+BT66+BT67+BT68</f>
        <v>60</v>
      </c>
      <c r="BU64" s="107"/>
      <c r="BV64" s="107"/>
      <c r="BW64" s="107"/>
      <c r="BX64" s="107"/>
      <c r="BY64" s="107"/>
      <c r="BZ64" s="107"/>
      <c r="CA64" s="107"/>
      <c r="CB64" s="107"/>
      <c r="CC64" s="108"/>
      <c r="CD64" s="106">
        <f t="shared" ref="CD64" si="15">CD65+CD66+CD67+CD68</f>
        <v>60</v>
      </c>
      <c r="CE64" s="107"/>
      <c r="CF64" s="107"/>
      <c r="CG64" s="107"/>
      <c r="CH64" s="107"/>
      <c r="CI64" s="107"/>
      <c r="CJ64" s="107"/>
      <c r="CK64" s="107"/>
      <c r="CL64" s="107"/>
      <c r="CM64" s="108"/>
      <c r="CN64" s="106">
        <f>CN65+CN66+CN67+CN68</f>
        <v>60</v>
      </c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8"/>
    </row>
    <row r="65" spans="1:105" ht="15" customHeight="1" x14ac:dyDescent="0.25">
      <c r="A65" s="85" t="s">
        <v>41</v>
      </c>
      <c r="B65" s="86"/>
      <c r="C65" s="86"/>
      <c r="D65" s="86"/>
      <c r="E65" s="86"/>
      <c r="F65" s="86"/>
      <c r="G65" s="87"/>
      <c r="H65" s="22"/>
      <c r="I65" s="122" t="s">
        <v>174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3"/>
      <c r="AN65" s="85" t="s">
        <v>104</v>
      </c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7"/>
      <c r="AZ65" s="109"/>
      <c r="BA65" s="110"/>
      <c r="BB65" s="110"/>
      <c r="BC65" s="110"/>
      <c r="BD65" s="110"/>
      <c r="BE65" s="110"/>
      <c r="BF65" s="110"/>
      <c r="BG65" s="110"/>
      <c r="BH65" s="110"/>
      <c r="BI65" s="111"/>
      <c r="BJ65" s="109"/>
      <c r="BK65" s="110"/>
      <c r="BL65" s="110"/>
      <c r="BM65" s="110"/>
      <c r="BN65" s="110"/>
      <c r="BO65" s="110"/>
      <c r="BP65" s="110"/>
      <c r="BQ65" s="110"/>
      <c r="BR65" s="110"/>
      <c r="BS65" s="111"/>
      <c r="BT65" s="109"/>
      <c r="BU65" s="110"/>
      <c r="BV65" s="110"/>
      <c r="BW65" s="110"/>
      <c r="BX65" s="110"/>
      <c r="BY65" s="110"/>
      <c r="BZ65" s="110"/>
      <c r="CA65" s="110"/>
      <c r="CB65" s="110"/>
      <c r="CC65" s="111"/>
      <c r="CD65" s="109"/>
      <c r="CE65" s="110"/>
      <c r="CF65" s="110"/>
      <c r="CG65" s="110"/>
      <c r="CH65" s="110"/>
      <c r="CI65" s="110"/>
      <c r="CJ65" s="110"/>
      <c r="CK65" s="110"/>
      <c r="CL65" s="110"/>
      <c r="CM65" s="111"/>
      <c r="CN65" s="109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1"/>
    </row>
    <row r="66" spans="1:105" ht="15" customHeight="1" x14ac:dyDescent="0.25">
      <c r="A66" s="85" t="s">
        <v>42</v>
      </c>
      <c r="B66" s="86"/>
      <c r="C66" s="86"/>
      <c r="D66" s="86"/>
      <c r="E66" s="86"/>
      <c r="F66" s="86"/>
      <c r="G66" s="87"/>
      <c r="H66" s="22"/>
      <c r="I66" s="122" t="s">
        <v>175</v>
      </c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3"/>
      <c r="AN66" s="85" t="s">
        <v>104</v>
      </c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7"/>
      <c r="AZ66" s="109"/>
      <c r="BA66" s="110"/>
      <c r="BB66" s="110"/>
      <c r="BC66" s="110"/>
      <c r="BD66" s="110"/>
      <c r="BE66" s="110"/>
      <c r="BF66" s="110"/>
      <c r="BG66" s="110"/>
      <c r="BH66" s="110"/>
      <c r="BI66" s="111"/>
      <c r="BJ66" s="109"/>
      <c r="BK66" s="110"/>
      <c r="BL66" s="110"/>
      <c r="BM66" s="110"/>
      <c r="BN66" s="110"/>
      <c r="BO66" s="110"/>
      <c r="BP66" s="110"/>
      <c r="BQ66" s="110"/>
      <c r="BR66" s="110"/>
      <c r="BS66" s="111"/>
      <c r="BT66" s="109"/>
      <c r="BU66" s="110"/>
      <c r="BV66" s="110"/>
      <c r="BW66" s="110"/>
      <c r="BX66" s="110"/>
      <c r="BY66" s="110"/>
      <c r="BZ66" s="110"/>
      <c r="CA66" s="110"/>
      <c r="CB66" s="110"/>
      <c r="CC66" s="111"/>
      <c r="CD66" s="109"/>
      <c r="CE66" s="110"/>
      <c r="CF66" s="110"/>
      <c r="CG66" s="110"/>
      <c r="CH66" s="110"/>
      <c r="CI66" s="110"/>
      <c r="CJ66" s="110"/>
      <c r="CK66" s="110"/>
      <c r="CL66" s="110"/>
      <c r="CM66" s="111"/>
      <c r="CN66" s="109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1"/>
    </row>
    <row r="67" spans="1:105" ht="15" customHeight="1" x14ac:dyDescent="0.25">
      <c r="A67" s="85" t="s">
        <v>43</v>
      </c>
      <c r="B67" s="86"/>
      <c r="C67" s="86"/>
      <c r="D67" s="86"/>
      <c r="E67" s="86"/>
      <c r="F67" s="86"/>
      <c r="G67" s="87"/>
      <c r="H67" s="22"/>
      <c r="I67" s="122" t="s">
        <v>176</v>
      </c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3"/>
      <c r="AN67" s="85" t="s">
        <v>104</v>
      </c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7"/>
      <c r="AZ67" s="109">
        <v>60</v>
      </c>
      <c r="BA67" s="110"/>
      <c r="BB67" s="110"/>
      <c r="BC67" s="110"/>
      <c r="BD67" s="110"/>
      <c r="BE67" s="110"/>
      <c r="BF67" s="110"/>
      <c r="BG67" s="110"/>
      <c r="BH67" s="110"/>
      <c r="BI67" s="111"/>
      <c r="BJ67" s="109">
        <v>60</v>
      </c>
      <c r="BK67" s="110"/>
      <c r="BL67" s="110"/>
      <c r="BM67" s="110"/>
      <c r="BN67" s="110"/>
      <c r="BO67" s="110"/>
      <c r="BP67" s="110"/>
      <c r="BQ67" s="110"/>
      <c r="BR67" s="110"/>
      <c r="BS67" s="111"/>
      <c r="BT67" s="109">
        <v>60</v>
      </c>
      <c r="BU67" s="110"/>
      <c r="BV67" s="110"/>
      <c r="BW67" s="110"/>
      <c r="BX67" s="110"/>
      <c r="BY67" s="110"/>
      <c r="BZ67" s="110"/>
      <c r="CA67" s="110"/>
      <c r="CB67" s="110"/>
      <c r="CC67" s="111"/>
      <c r="CD67" s="109">
        <v>60</v>
      </c>
      <c r="CE67" s="110"/>
      <c r="CF67" s="110"/>
      <c r="CG67" s="110"/>
      <c r="CH67" s="110"/>
      <c r="CI67" s="110"/>
      <c r="CJ67" s="110"/>
      <c r="CK67" s="110"/>
      <c r="CL67" s="110"/>
      <c r="CM67" s="111"/>
      <c r="CN67" s="109">
        <v>60</v>
      </c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1"/>
    </row>
    <row r="68" spans="1:105" ht="15" customHeight="1" x14ac:dyDescent="0.25">
      <c r="A68" s="85" t="s">
        <v>44</v>
      </c>
      <c r="B68" s="86"/>
      <c r="C68" s="86"/>
      <c r="D68" s="86"/>
      <c r="E68" s="86"/>
      <c r="F68" s="86"/>
      <c r="G68" s="87"/>
      <c r="H68" s="22"/>
      <c r="I68" s="122" t="s">
        <v>177</v>
      </c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3"/>
      <c r="AN68" s="85" t="s">
        <v>104</v>
      </c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7"/>
      <c r="AZ68" s="109"/>
      <c r="BA68" s="110"/>
      <c r="BB68" s="110"/>
      <c r="BC68" s="110"/>
      <c r="BD68" s="110"/>
      <c r="BE68" s="110"/>
      <c r="BF68" s="110"/>
      <c r="BG68" s="110"/>
      <c r="BH68" s="110"/>
      <c r="BI68" s="111"/>
      <c r="BJ68" s="109"/>
      <c r="BK68" s="110"/>
      <c r="BL68" s="110"/>
      <c r="BM68" s="110"/>
      <c r="BN68" s="110"/>
      <c r="BO68" s="110"/>
      <c r="BP68" s="110"/>
      <c r="BQ68" s="110"/>
      <c r="BR68" s="110"/>
      <c r="BS68" s="111"/>
      <c r="BT68" s="109"/>
      <c r="BU68" s="110"/>
      <c r="BV68" s="110"/>
      <c r="BW68" s="110"/>
      <c r="BX68" s="110"/>
      <c r="BY68" s="110"/>
      <c r="BZ68" s="110"/>
      <c r="CA68" s="110"/>
      <c r="CB68" s="110"/>
      <c r="CC68" s="111"/>
      <c r="CD68" s="109"/>
      <c r="CE68" s="110"/>
      <c r="CF68" s="110"/>
      <c r="CG68" s="110"/>
      <c r="CH68" s="110"/>
      <c r="CI68" s="110"/>
      <c r="CJ68" s="110"/>
      <c r="CK68" s="110"/>
      <c r="CL68" s="110"/>
      <c r="CM68" s="111"/>
      <c r="CN68" s="109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1"/>
    </row>
    <row r="69" spans="1:105" ht="29.25" customHeight="1" x14ac:dyDescent="0.25">
      <c r="A69" s="102">
        <v>7</v>
      </c>
      <c r="B69" s="103"/>
      <c r="C69" s="103"/>
      <c r="D69" s="103"/>
      <c r="E69" s="103"/>
      <c r="F69" s="103"/>
      <c r="G69" s="104"/>
      <c r="H69" s="21"/>
      <c r="I69" s="105" t="s">
        <v>178</v>
      </c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23"/>
      <c r="AN69" s="102" t="s">
        <v>104</v>
      </c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4"/>
      <c r="AZ69" s="106">
        <f>AZ70+AZ71+AZ72+AZ73+AZ74+AZ75+AZ76</f>
        <v>0</v>
      </c>
      <c r="BA69" s="107"/>
      <c r="BB69" s="107"/>
      <c r="BC69" s="107"/>
      <c r="BD69" s="107"/>
      <c r="BE69" s="107"/>
      <c r="BF69" s="107"/>
      <c r="BG69" s="107"/>
      <c r="BH69" s="107"/>
      <c r="BI69" s="108"/>
      <c r="BJ69" s="106">
        <f t="shared" ref="BJ69" si="16">BJ70+BJ71+BJ72+BJ73+BJ74+BJ75+BJ76</f>
        <v>0</v>
      </c>
      <c r="BK69" s="107"/>
      <c r="BL69" s="107"/>
      <c r="BM69" s="107"/>
      <c r="BN69" s="107"/>
      <c r="BO69" s="107"/>
      <c r="BP69" s="107"/>
      <c r="BQ69" s="107"/>
      <c r="BR69" s="107"/>
      <c r="BS69" s="108"/>
      <c r="BT69" s="106">
        <f t="shared" ref="BT69" si="17">BT70+BT71+BT72+BT73+BT74+BT75+BT76</f>
        <v>0</v>
      </c>
      <c r="BU69" s="107"/>
      <c r="BV69" s="107"/>
      <c r="BW69" s="107"/>
      <c r="BX69" s="107"/>
      <c r="BY69" s="107"/>
      <c r="BZ69" s="107"/>
      <c r="CA69" s="107"/>
      <c r="CB69" s="107"/>
      <c r="CC69" s="108"/>
      <c r="CD69" s="106">
        <f t="shared" ref="CD69" si="18">CD70+CD71+CD72+CD73+CD74+CD75+CD76</f>
        <v>0</v>
      </c>
      <c r="CE69" s="107"/>
      <c r="CF69" s="107"/>
      <c r="CG69" s="107"/>
      <c r="CH69" s="107"/>
      <c r="CI69" s="107"/>
      <c r="CJ69" s="107"/>
      <c r="CK69" s="107"/>
      <c r="CL69" s="107"/>
      <c r="CM69" s="108"/>
      <c r="CN69" s="106">
        <f>CN70+CN71+CN72+CN73+CN74+CN75+CN76</f>
        <v>0</v>
      </c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8"/>
    </row>
    <row r="70" spans="1:105" ht="15" customHeight="1" x14ac:dyDescent="0.25">
      <c r="A70" s="85" t="s">
        <v>45</v>
      </c>
      <c r="B70" s="86"/>
      <c r="C70" s="86"/>
      <c r="D70" s="86"/>
      <c r="E70" s="86"/>
      <c r="F70" s="86"/>
      <c r="G70" s="87"/>
      <c r="H70" s="22"/>
      <c r="I70" s="122" t="s">
        <v>179</v>
      </c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3"/>
      <c r="AN70" s="85" t="s">
        <v>104</v>
      </c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7"/>
      <c r="AZ70" s="109"/>
      <c r="BA70" s="110"/>
      <c r="BB70" s="110"/>
      <c r="BC70" s="110"/>
      <c r="BD70" s="110"/>
      <c r="BE70" s="110"/>
      <c r="BF70" s="110"/>
      <c r="BG70" s="110"/>
      <c r="BH70" s="110"/>
      <c r="BI70" s="111"/>
      <c r="BJ70" s="109"/>
      <c r="BK70" s="110"/>
      <c r="BL70" s="110"/>
      <c r="BM70" s="110"/>
      <c r="BN70" s="110"/>
      <c r="BO70" s="110"/>
      <c r="BP70" s="110"/>
      <c r="BQ70" s="110"/>
      <c r="BR70" s="110"/>
      <c r="BS70" s="111"/>
      <c r="BT70" s="109"/>
      <c r="BU70" s="110"/>
      <c r="BV70" s="110"/>
      <c r="BW70" s="110"/>
      <c r="BX70" s="110"/>
      <c r="BY70" s="110"/>
      <c r="BZ70" s="110"/>
      <c r="CA70" s="110"/>
      <c r="CB70" s="110"/>
      <c r="CC70" s="111"/>
      <c r="CD70" s="109"/>
      <c r="CE70" s="110"/>
      <c r="CF70" s="110"/>
      <c r="CG70" s="110"/>
      <c r="CH70" s="110"/>
      <c r="CI70" s="110"/>
      <c r="CJ70" s="110"/>
      <c r="CK70" s="110"/>
      <c r="CL70" s="110"/>
      <c r="CM70" s="111"/>
      <c r="CN70" s="109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1"/>
    </row>
    <row r="71" spans="1:105" ht="30" customHeight="1" x14ac:dyDescent="0.25">
      <c r="A71" s="85" t="s">
        <v>46</v>
      </c>
      <c r="B71" s="86"/>
      <c r="C71" s="86"/>
      <c r="D71" s="86"/>
      <c r="E71" s="86"/>
      <c r="F71" s="86"/>
      <c r="G71" s="87"/>
      <c r="H71" s="18"/>
      <c r="I71" s="114" t="s">
        <v>180</v>
      </c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5"/>
      <c r="AN71" s="85" t="s">
        <v>104</v>
      </c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7"/>
      <c r="AZ71" s="109"/>
      <c r="BA71" s="110"/>
      <c r="BB71" s="110"/>
      <c r="BC71" s="110"/>
      <c r="BD71" s="110"/>
      <c r="BE71" s="110"/>
      <c r="BF71" s="110"/>
      <c r="BG71" s="110"/>
      <c r="BH71" s="110"/>
      <c r="BI71" s="111"/>
      <c r="BJ71" s="109"/>
      <c r="BK71" s="110"/>
      <c r="BL71" s="110"/>
      <c r="BM71" s="110"/>
      <c r="BN71" s="110"/>
      <c r="BO71" s="110"/>
      <c r="BP71" s="110"/>
      <c r="BQ71" s="110"/>
      <c r="BR71" s="110"/>
      <c r="BS71" s="111"/>
      <c r="BT71" s="109"/>
      <c r="BU71" s="110"/>
      <c r="BV71" s="110"/>
      <c r="BW71" s="110"/>
      <c r="BX71" s="110"/>
      <c r="BY71" s="110"/>
      <c r="BZ71" s="110"/>
      <c r="CA71" s="110"/>
      <c r="CB71" s="110"/>
      <c r="CC71" s="111"/>
      <c r="CD71" s="109"/>
      <c r="CE71" s="110"/>
      <c r="CF71" s="110"/>
      <c r="CG71" s="110"/>
      <c r="CH71" s="110"/>
      <c r="CI71" s="110"/>
      <c r="CJ71" s="110"/>
      <c r="CK71" s="110"/>
      <c r="CL71" s="110"/>
      <c r="CM71" s="111"/>
      <c r="CN71" s="109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1"/>
    </row>
    <row r="72" spans="1:105" ht="45" customHeight="1" x14ac:dyDescent="0.25">
      <c r="A72" s="85" t="s">
        <v>47</v>
      </c>
      <c r="B72" s="86"/>
      <c r="C72" s="86"/>
      <c r="D72" s="86"/>
      <c r="E72" s="86"/>
      <c r="F72" s="86"/>
      <c r="G72" s="87"/>
      <c r="H72" s="18"/>
      <c r="I72" s="114" t="s">
        <v>181</v>
      </c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5"/>
      <c r="AN72" s="85" t="s">
        <v>104</v>
      </c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7"/>
      <c r="AZ72" s="109"/>
      <c r="BA72" s="110"/>
      <c r="BB72" s="110"/>
      <c r="BC72" s="110"/>
      <c r="BD72" s="110"/>
      <c r="BE72" s="110"/>
      <c r="BF72" s="110"/>
      <c r="BG72" s="110"/>
      <c r="BH72" s="110"/>
      <c r="BI72" s="111"/>
      <c r="BJ72" s="109"/>
      <c r="BK72" s="110"/>
      <c r="BL72" s="110"/>
      <c r="BM72" s="110"/>
      <c r="BN72" s="110"/>
      <c r="BO72" s="110"/>
      <c r="BP72" s="110"/>
      <c r="BQ72" s="110"/>
      <c r="BR72" s="110"/>
      <c r="BS72" s="111"/>
      <c r="BT72" s="109"/>
      <c r="BU72" s="110"/>
      <c r="BV72" s="110"/>
      <c r="BW72" s="110"/>
      <c r="BX72" s="110"/>
      <c r="BY72" s="110"/>
      <c r="BZ72" s="110"/>
      <c r="CA72" s="110"/>
      <c r="CB72" s="110"/>
      <c r="CC72" s="111"/>
      <c r="CD72" s="109"/>
      <c r="CE72" s="110"/>
      <c r="CF72" s="110"/>
      <c r="CG72" s="110"/>
      <c r="CH72" s="110"/>
      <c r="CI72" s="110"/>
      <c r="CJ72" s="110"/>
      <c r="CK72" s="110"/>
      <c r="CL72" s="110"/>
      <c r="CM72" s="111"/>
      <c r="CN72" s="109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1"/>
    </row>
    <row r="73" spans="1:105" ht="45" customHeight="1" x14ac:dyDescent="0.25">
      <c r="A73" s="85" t="s">
        <v>182</v>
      </c>
      <c r="B73" s="86"/>
      <c r="C73" s="86"/>
      <c r="D73" s="86"/>
      <c r="E73" s="86"/>
      <c r="F73" s="86"/>
      <c r="G73" s="87"/>
      <c r="H73" s="18"/>
      <c r="I73" s="114" t="s">
        <v>183</v>
      </c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5"/>
      <c r="AN73" s="85" t="s">
        <v>104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7"/>
      <c r="AZ73" s="109"/>
      <c r="BA73" s="110"/>
      <c r="BB73" s="110"/>
      <c r="BC73" s="110"/>
      <c r="BD73" s="110"/>
      <c r="BE73" s="110"/>
      <c r="BF73" s="110"/>
      <c r="BG73" s="110"/>
      <c r="BH73" s="110"/>
      <c r="BI73" s="111"/>
      <c r="BJ73" s="109"/>
      <c r="BK73" s="110"/>
      <c r="BL73" s="110"/>
      <c r="BM73" s="110"/>
      <c r="BN73" s="110"/>
      <c r="BO73" s="110"/>
      <c r="BP73" s="110"/>
      <c r="BQ73" s="110"/>
      <c r="BR73" s="110"/>
      <c r="BS73" s="111"/>
      <c r="BT73" s="109"/>
      <c r="BU73" s="110"/>
      <c r="BV73" s="110"/>
      <c r="BW73" s="110"/>
      <c r="BX73" s="110"/>
      <c r="BY73" s="110"/>
      <c r="BZ73" s="110"/>
      <c r="CA73" s="110"/>
      <c r="CB73" s="110"/>
      <c r="CC73" s="111"/>
      <c r="CD73" s="109"/>
      <c r="CE73" s="110"/>
      <c r="CF73" s="110"/>
      <c r="CG73" s="110"/>
      <c r="CH73" s="110"/>
      <c r="CI73" s="110"/>
      <c r="CJ73" s="110"/>
      <c r="CK73" s="110"/>
      <c r="CL73" s="110"/>
      <c r="CM73" s="111"/>
      <c r="CN73" s="109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1"/>
    </row>
    <row r="74" spans="1:105" ht="15" customHeight="1" x14ac:dyDescent="0.25">
      <c r="A74" s="85" t="s">
        <v>184</v>
      </c>
      <c r="B74" s="86"/>
      <c r="C74" s="86"/>
      <c r="D74" s="86"/>
      <c r="E74" s="86"/>
      <c r="F74" s="86"/>
      <c r="G74" s="87"/>
      <c r="H74" s="22"/>
      <c r="I74" s="122" t="s">
        <v>185</v>
      </c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3"/>
      <c r="AN74" s="85" t="s">
        <v>104</v>
      </c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7"/>
      <c r="AZ74" s="109"/>
      <c r="BA74" s="110"/>
      <c r="BB74" s="110"/>
      <c r="BC74" s="110"/>
      <c r="BD74" s="110"/>
      <c r="BE74" s="110"/>
      <c r="BF74" s="110"/>
      <c r="BG74" s="110"/>
      <c r="BH74" s="110"/>
      <c r="BI74" s="111"/>
      <c r="BJ74" s="109"/>
      <c r="BK74" s="110"/>
      <c r="BL74" s="110"/>
      <c r="BM74" s="110"/>
      <c r="BN74" s="110"/>
      <c r="BO74" s="110"/>
      <c r="BP74" s="110"/>
      <c r="BQ74" s="110"/>
      <c r="BR74" s="110"/>
      <c r="BS74" s="111"/>
      <c r="BT74" s="109"/>
      <c r="BU74" s="110"/>
      <c r="BV74" s="110"/>
      <c r="BW74" s="110"/>
      <c r="BX74" s="110"/>
      <c r="BY74" s="110"/>
      <c r="BZ74" s="110"/>
      <c r="CA74" s="110"/>
      <c r="CB74" s="110"/>
      <c r="CC74" s="111"/>
      <c r="CD74" s="109"/>
      <c r="CE74" s="110"/>
      <c r="CF74" s="110"/>
      <c r="CG74" s="110"/>
      <c r="CH74" s="110"/>
      <c r="CI74" s="110"/>
      <c r="CJ74" s="110"/>
      <c r="CK74" s="110"/>
      <c r="CL74" s="110"/>
      <c r="CM74" s="111"/>
      <c r="CN74" s="109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1"/>
    </row>
    <row r="75" spans="1:105" ht="15" customHeight="1" x14ac:dyDescent="0.25">
      <c r="A75" s="85" t="s">
        <v>186</v>
      </c>
      <c r="B75" s="86"/>
      <c r="C75" s="86"/>
      <c r="D75" s="86"/>
      <c r="E75" s="86"/>
      <c r="F75" s="86"/>
      <c r="G75" s="87"/>
      <c r="H75" s="22"/>
      <c r="I75" s="122" t="s">
        <v>187</v>
      </c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3"/>
      <c r="AN75" s="85" t="s">
        <v>104</v>
      </c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7"/>
      <c r="AZ75" s="109"/>
      <c r="BA75" s="110"/>
      <c r="BB75" s="110"/>
      <c r="BC75" s="110"/>
      <c r="BD75" s="110"/>
      <c r="BE75" s="110"/>
      <c r="BF75" s="110"/>
      <c r="BG75" s="110"/>
      <c r="BH75" s="110"/>
      <c r="BI75" s="111"/>
      <c r="BJ75" s="109"/>
      <c r="BK75" s="110"/>
      <c r="BL75" s="110"/>
      <c r="BM75" s="110"/>
      <c r="BN75" s="110"/>
      <c r="BO75" s="110"/>
      <c r="BP75" s="110"/>
      <c r="BQ75" s="110"/>
      <c r="BR75" s="110"/>
      <c r="BS75" s="111"/>
      <c r="BT75" s="109"/>
      <c r="BU75" s="110"/>
      <c r="BV75" s="110"/>
      <c r="BW75" s="110"/>
      <c r="BX75" s="110"/>
      <c r="BY75" s="110"/>
      <c r="BZ75" s="110"/>
      <c r="CA75" s="110"/>
      <c r="CB75" s="110"/>
      <c r="CC75" s="111"/>
      <c r="CD75" s="109"/>
      <c r="CE75" s="110"/>
      <c r="CF75" s="110"/>
      <c r="CG75" s="110"/>
      <c r="CH75" s="110"/>
      <c r="CI75" s="110"/>
      <c r="CJ75" s="110"/>
      <c r="CK75" s="110"/>
      <c r="CL75" s="110"/>
      <c r="CM75" s="111"/>
      <c r="CN75" s="109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1"/>
    </row>
    <row r="76" spans="1:105" ht="116.25" customHeight="1" x14ac:dyDescent="0.25">
      <c r="A76" s="85" t="s">
        <v>188</v>
      </c>
      <c r="B76" s="86"/>
      <c r="C76" s="86"/>
      <c r="D76" s="86"/>
      <c r="E76" s="86"/>
      <c r="F76" s="86"/>
      <c r="G76" s="87"/>
      <c r="H76" s="18"/>
      <c r="I76" s="114" t="s">
        <v>189</v>
      </c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5"/>
      <c r="AN76" s="85" t="s">
        <v>104</v>
      </c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7"/>
      <c r="AZ76" s="109"/>
      <c r="BA76" s="110"/>
      <c r="BB76" s="110"/>
      <c r="BC76" s="110"/>
      <c r="BD76" s="110"/>
      <c r="BE76" s="110"/>
      <c r="BF76" s="110"/>
      <c r="BG76" s="110"/>
      <c r="BH76" s="110"/>
      <c r="BI76" s="111"/>
      <c r="BJ76" s="109"/>
      <c r="BK76" s="110"/>
      <c r="BL76" s="110"/>
      <c r="BM76" s="110"/>
      <c r="BN76" s="110"/>
      <c r="BO76" s="110"/>
      <c r="BP76" s="110"/>
      <c r="BQ76" s="110"/>
      <c r="BR76" s="110"/>
      <c r="BS76" s="111"/>
      <c r="BT76" s="109"/>
      <c r="BU76" s="110"/>
      <c r="BV76" s="110"/>
      <c r="BW76" s="110"/>
      <c r="BX76" s="110"/>
      <c r="BY76" s="110"/>
      <c r="BZ76" s="110"/>
      <c r="CA76" s="110"/>
      <c r="CB76" s="110"/>
      <c r="CC76" s="111"/>
      <c r="CD76" s="109"/>
      <c r="CE76" s="110"/>
      <c r="CF76" s="110"/>
      <c r="CG76" s="110"/>
      <c r="CH76" s="110"/>
      <c r="CI76" s="110"/>
      <c r="CJ76" s="110"/>
      <c r="CK76" s="110"/>
      <c r="CL76" s="110"/>
      <c r="CM76" s="111"/>
      <c r="CN76" s="109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1"/>
    </row>
    <row r="77" spans="1:105" ht="15" customHeight="1" x14ac:dyDescent="0.25">
      <c r="A77" s="102">
        <v>8</v>
      </c>
      <c r="B77" s="103"/>
      <c r="C77" s="103"/>
      <c r="D77" s="103"/>
      <c r="E77" s="103"/>
      <c r="F77" s="103"/>
      <c r="G77" s="104"/>
      <c r="H77" s="21"/>
      <c r="I77" s="118" t="s">
        <v>190</v>
      </c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9"/>
      <c r="AN77" s="102" t="s">
        <v>104</v>
      </c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4"/>
      <c r="AZ77" s="106">
        <v>10.33</v>
      </c>
      <c r="BA77" s="107"/>
      <c r="BB77" s="107"/>
      <c r="BC77" s="107"/>
      <c r="BD77" s="107"/>
      <c r="BE77" s="107"/>
      <c r="BF77" s="107"/>
      <c r="BG77" s="107"/>
      <c r="BH77" s="107"/>
      <c r="BI77" s="108"/>
      <c r="BJ77" s="106">
        <v>-343.36</v>
      </c>
      <c r="BK77" s="107"/>
      <c r="BL77" s="107"/>
      <c r="BM77" s="107"/>
      <c r="BN77" s="107"/>
      <c r="BO77" s="107"/>
      <c r="BP77" s="107"/>
      <c r="BQ77" s="107"/>
      <c r="BR77" s="107"/>
      <c r="BS77" s="108"/>
      <c r="BT77" s="106">
        <v>10</v>
      </c>
      <c r="BU77" s="107"/>
      <c r="BV77" s="107"/>
      <c r="BW77" s="107"/>
      <c r="BX77" s="107"/>
      <c r="BY77" s="107"/>
      <c r="BZ77" s="107"/>
      <c r="CA77" s="107"/>
      <c r="CB77" s="107"/>
      <c r="CC77" s="108"/>
      <c r="CD77" s="106">
        <v>-431.08</v>
      </c>
      <c r="CE77" s="107"/>
      <c r="CF77" s="107"/>
      <c r="CG77" s="107"/>
      <c r="CH77" s="107"/>
      <c r="CI77" s="107"/>
      <c r="CJ77" s="107"/>
      <c r="CK77" s="107"/>
      <c r="CL77" s="107"/>
      <c r="CM77" s="108"/>
      <c r="CN77" s="106">
        <v>-237.1</v>
      </c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8"/>
    </row>
    <row r="78" spans="1:105" ht="45" customHeight="1" x14ac:dyDescent="0.25">
      <c r="A78" s="85" t="s">
        <v>48</v>
      </c>
      <c r="B78" s="86"/>
      <c r="C78" s="86"/>
      <c r="D78" s="86"/>
      <c r="E78" s="86"/>
      <c r="F78" s="86"/>
      <c r="G78" s="87"/>
      <c r="H78" s="18"/>
      <c r="I78" s="114" t="s">
        <v>191</v>
      </c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5"/>
      <c r="AN78" s="85" t="s">
        <v>104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7"/>
      <c r="AZ78" s="109"/>
      <c r="BA78" s="110"/>
      <c r="BB78" s="110"/>
      <c r="BC78" s="110"/>
      <c r="BD78" s="110"/>
      <c r="BE78" s="110"/>
      <c r="BF78" s="110"/>
      <c r="BG78" s="110"/>
      <c r="BH78" s="110"/>
      <c r="BI78" s="111"/>
      <c r="BJ78" s="109"/>
      <c r="BK78" s="110"/>
      <c r="BL78" s="110"/>
      <c r="BM78" s="110"/>
      <c r="BN78" s="110"/>
      <c r="BO78" s="110"/>
      <c r="BP78" s="110"/>
      <c r="BQ78" s="110"/>
      <c r="BR78" s="110"/>
      <c r="BS78" s="111"/>
      <c r="BT78" s="109"/>
      <c r="BU78" s="110"/>
      <c r="BV78" s="110"/>
      <c r="BW78" s="110"/>
      <c r="BX78" s="110"/>
      <c r="BY78" s="110"/>
      <c r="BZ78" s="110"/>
      <c r="CA78" s="110"/>
      <c r="CB78" s="110"/>
      <c r="CC78" s="111"/>
      <c r="CD78" s="109"/>
      <c r="CE78" s="110"/>
      <c r="CF78" s="110"/>
      <c r="CG78" s="110"/>
      <c r="CH78" s="110"/>
      <c r="CI78" s="110"/>
      <c r="CJ78" s="110"/>
      <c r="CK78" s="110"/>
      <c r="CL78" s="110"/>
      <c r="CM78" s="111"/>
      <c r="CN78" s="109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1"/>
    </row>
    <row r="79" spans="1:105" ht="30" customHeight="1" x14ac:dyDescent="0.25">
      <c r="A79" s="85" t="s">
        <v>192</v>
      </c>
      <c r="B79" s="86"/>
      <c r="C79" s="86"/>
      <c r="D79" s="86"/>
      <c r="E79" s="86"/>
      <c r="F79" s="86"/>
      <c r="G79" s="87"/>
      <c r="H79" s="18"/>
      <c r="I79" s="114" t="s">
        <v>193</v>
      </c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5"/>
      <c r="AN79" s="85" t="s">
        <v>104</v>
      </c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7"/>
      <c r="AZ79" s="109"/>
      <c r="BA79" s="110"/>
      <c r="BB79" s="110"/>
      <c r="BC79" s="110"/>
      <c r="BD79" s="110"/>
      <c r="BE79" s="110"/>
      <c r="BF79" s="110"/>
      <c r="BG79" s="110"/>
      <c r="BH79" s="110"/>
      <c r="BI79" s="111"/>
      <c r="BJ79" s="109"/>
      <c r="BK79" s="110"/>
      <c r="BL79" s="110"/>
      <c r="BM79" s="110"/>
      <c r="BN79" s="110"/>
      <c r="BO79" s="110"/>
      <c r="BP79" s="110"/>
      <c r="BQ79" s="110"/>
      <c r="BR79" s="110"/>
      <c r="BS79" s="111"/>
      <c r="BT79" s="109"/>
      <c r="BU79" s="110"/>
      <c r="BV79" s="110"/>
      <c r="BW79" s="110"/>
      <c r="BX79" s="110"/>
      <c r="BY79" s="110"/>
      <c r="BZ79" s="110"/>
      <c r="CA79" s="110"/>
      <c r="CB79" s="110"/>
      <c r="CC79" s="111"/>
      <c r="CD79" s="109"/>
      <c r="CE79" s="110"/>
      <c r="CF79" s="110"/>
      <c r="CG79" s="110"/>
      <c r="CH79" s="110"/>
      <c r="CI79" s="110"/>
      <c r="CJ79" s="110"/>
      <c r="CK79" s="110"/>
      <c r="CL79" s="110"/>
      <c r="CM79" s="111"/>
      <c r="CN79" s="109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1"/>
    </row>
    <row r="80" spans="1:105" ht="88.5" customHeight="1" x14ac:dyDescent="0.25">
      <c r="A80" s="85" t="s">
        <v>194</v>
      </c>
      <c r="B80" s="86"/>
      <c r="C80" s="86"/>
      <c r="D80" s="86"/>
      <c r="E80" s="86"/>
      <c r="F80" s="86"/>
      <c r="G80" s="87"/>
      <c r="H80" s="18"/>
      <c r="I80" s="114" t="s">
        <v>195</v>
      </c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5"/>
      <c r="AN80" s="85" t="s">
        <v>104</v>
      </c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7"/>
      <c r="AZ80" s="109"/>
      <c r="BA80" s="110"/>
      <c r="BB80" s="110"/>
      <c r="BC80" s="110"/>
      <c r="BD80" s="110"/>
      <c r="BE80" s="110"/>
      <c r="BF80" s="110"/>
      <c r="BG80" s="110"/>
      <c r="BH80" s="110"/>
      <c r="BI80" s="111"/>
      <c r="BJ80" s="109"/>
      <c r="BK80" s="110"/>
      <c r="BL80" s="110"/>
      <c r="BM80" s="110"/>
      <c r="BN80" s="110"/>
      <c r="BO80" s="110"/>
      <c r="BP80" s="110"/>
      <c r="BQ80" s="110"/>
      <c r="BR80" s="110"/>
      <c r="BS80" s="111"/>
      <c r="BT80" s="109"/>
      <c r="BU80" s="110"/>
      <c r="BV80" s="110"/>
      <c r="BW80" s="110"/>
      <c r="BX80" s="110"/>
      <c r="BY80" s="110"/>
      <c r="BZ80" s="110"/>
      <c r="CA80" s="110"/>
      <c r="CB80" s="110"/>
      <c r="CC80" s="111"/>
      <c r="CD80" s="109"/>
      <c r="CE80" s="110"/>
      <c r="CF80" s="110"/>
      <c r="CG80" s="110"/>
      <c r="CH80" s="110"/>
      <c r="CI80" s="110"/>
      <c r="CJ80" s="110"/>
      <c r="CK80" s="110"/>
      <c r="CL80" s="110"/>
      <c r="CM80" s="111"/>
      <c r="CN80" s="109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1"/>
    </row>
    <row r="81" spans="1:105" ht="102" customHeight="1" x14ac:dyDescent="0.25">
      <c r="A81" s="85" t="s">
        <v>49</v>
      </c>
      <c r="B81" s="86"/>
      <c r="C81" s="86"/>
      <c r="D81" s="86"/>
      <c r="E81" s="86"/>
      <c r="F81" s="86"/>
      <c r="G81" s="87"/>
      <c r="H81" s="18"/>
      <c r="I81" s="114" t="s">
        <v>196</v>
      </c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5"/>
      <c r="AN81" s="85" t="s">
        <v>104</v>
      </c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7"/>
      <c r="AZ81" s="124"/>
      <c r="BA81" s="125"/>
      <c r="BB81" s="125"/>
      <c r="BC81" s="125"/>
      <c r="BD81" s="125"/>
      <c r="BE81" s="125"/>
      <c r="BF81" s="125"/>
      <c r="BG81" s="125"/>
      <c r="BH81" s="125"/>
      <c r="BI81" s="126"/>
      <c r="BJ81" s="124"/>
      <c r="BK81" s="125"/>
      <c r="BL81" s="125"/>
      <c r="BM81" s="125"/>
      <c r="BN81" s="125"/>
      <c r="BO81" s="125"/>
      <c r="BP81" s="125"/>
      <c r="BQ81" s="125"/>
      <c r="BR81" s="125"/>
      <c r="BS81" s="126"/>
      <c r="BT81" s="124"/>
      <c r="BU81" s="125"/>
      <c r="BV81" s="125"/>
      <c r="BW81" s="125"/>
      <c r="BX81" s="125"/>
      <c r="BY81" s="125"/>
      <c r="BZ81" s="125"/>
      <c r="CA81" s="125"/>
      <c r="CB81" s="125"/>
      <c r="CC81" s="126"/>
      <c r="CD81" s="124"/>
      <c r="CE81" s="125"/>
      <c r="CF81" s="125"/>
      <c r="CG81" s="125"/>
      <c r="CH81" s="125"/>
      <c r="CI81" s="125"/>
      <c r="CJ81" s="125"/>
      <c r="CK81" s="125"/>
      <c r="CL81" s="125"/>
      <c r="CM81" s="126"/>
      <c r="CN81" s="124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6"/>
    </row>
    <row r="82" spans="1:105" ht="73.5" customHeight="1" x14ac:dyDescent="0.25">
      <c r="A82" s="85" t="s">
        <v>50</v>
      </c>
      <c r="B82" s="86"/>
      <c r="C82" s="86"/>
      <c r="D82" s="86"/>
      <c r="E82" s="86"/>
      <c r="F82" s="86"/>
      <c r="G82" s="87"/>
      <c r="H82" s="18"/>
      <c r="I82" s="114" t="s">
        <v>197</v>
      </c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5"/>
      <c r="AN82" s="85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7"/>
      <c r="AZ82" s="127"/>
      <c r="BA82" s="128"/>
      <c r="BB82" s="128"/>
      <c r="BC82" s="128"/>
      <c r="BD82" s="128"/>
      <c r="BE82" s="128"/>
      <c r="BF82" s="128"/>
      <c r="BG82" s="128"/>
      <c r="BH82" s="128"/>
      <c r="BI82" s="129"/>
      <c r="BJ82" s="127"/>
      <c r="BK82" s="128"/>
      <c r="BL82" s="128"/>
      <c r="BM82" s="128"/>
      <c r="BN82" s="128"/>
      <c r="BO82" s="128"/>
      <c r="BP82" s="128"/>
      <c r="BQ82" s="128"/>
      <c r="BR82" s="128"/>
      <c r="BS82" s="129"/>
      <c r="BT82" s="127"/>
      <c r="BU82" s="128"/>
      <c r="BV82" s="128"/>
      <c r="BW82" s="128"/>
      <c r="BX82" s="128"/>
      <c r="BY82" s="128"/>
      <c r="BZ82" s="128"/>
      <c r="CA82" s="128"/>
      <c r="CB82" s="128"/>
      <c r="CC82" s="129"/>
      <c r="CD82" s="127"/>
      <c r="CE82" s="128"/>
      <c r="CF82" s="128"/>
      <c r="CG82" s="128"/>
      <c r="CH82" s="128"/>
      <c r="CI82" s="128"/>
      <c r="CJ82" s="128"/>
      <c r="CK82" s="128"/>
      <c r="CL82" s="128"/>
      <c r="CM82" s="129"/>
      <c r="CN82" s="127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9"/>
    </row>
    <row r="83" spans="1:105" ht="15" customHeight="1" x14ac:dyDescent="0.25">
      <c r="A83" s="102">
        <v>9</v>
      </c>
      <c r="B83" s="103"/>
      <c r="C83" s="103"/>
      <c r="D83" s="103"/>
      <c r="E83" s="103"/>
      <c r="F83" s="103"/>
      <c r="G83" s="104"/>
      <c r="H83" s="21"/>
      <c r="I83" s="118" t="s">
        <v>198</v>
      </c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9"/>
      <c r="AN83" s="102" t="s">
        <v>104</v>
      </c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4"/>
      <c r="AZ83" s="106">
        <f>AZ77+AZ69+AZ64+AZ62+AZ60+AZ41+AZ35+AZ13</f>
        <v>231.97000000000003</v>
      </c>
      <c r="BA83" s="107"/>
      <c r="BB83" s="107"/>
      <c r="BC83" s="107"/>
      <c r="BD83" s="107"/>
      <c r="BE83" s="107"/>
      <c r="BF83" s="107"/>
      <c r="BG83" s="107"/>
      <c r="BH83" s="107"/>
      <c r="BI83" s="108"/>
      <c r="BJ83" s="106">
        <f t="shared" ref="BJ83" si="19">BJ77+BJ69+BJ64+BJ62+BJ60+BJ41+BJ35+BJ13</f>
        <v>231.96999999999997</v>
      </c>
      <c r="BK83" s="107"/>
      <c r="BL83" s="107"/>
      <c r="BM83" s="107"/>
      <c r="BN83" s="107"/>
      <c r="BO83" s="107"/>
      <c r="BP83" s="107"/>
      <c r="BQ83" s="107"/>
      <c r="BR83" s="107"/>
      <c r="BS83" s="108"/>
      <c r="BT83" s="106">
        <f t="shared" ref="BT83" si="20">BT77+BT69+BT64+BT62+BT60+BT41+BT35+BT13</f>
        <v>242.91</v>
      </c>
      <c r="BU83" s="107"/>
      <c r="BV83" s="107"/>
      <c r="BW83" s="107"/>
      <c r="BX83" s="107"/>
      <c r="BY83" s="107"/>
      <c r="BZ83" s="107"/>
      <c r="CA83" s="107"/>
      <c r="CB83" s="107"/>
      <c r="CC83" s="108"/>
      <c r="CD83" s="106">
        <f t="shared" ref="CD83" si="21">CD77+CD69+CD64+CD62+CD60+CD41+CD35+CD13</f>
        <v>314.37</v>
      </c>
      <c r="CE83" s="107"/>
      <c r="CF83" s="107"/>
      <c r="CG83" s="107"/>
      <c r="CH83" s="107"/>
      <c r="CI83" s="107"/>
      <c r="CJ83" s="107"/>
      <c r="CK83" s="107"/>
      <c r="CL83" s="107"/>
      <c r="CM83" s="108"/>
      <c r="CN83" s="106">
        <f>CN77+CN69+CN64+CN62+CN60+CN41+CN35+CN13</f>
        <v>263.96000000000004</v>
      </c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8"/>
    </row>
    <row r="85" spans="1:105" s="3" customFormat="1" x14ac:dyDescent="0.25">
      <c r="C85" s="3" t="s">
        <v>399</v>
      </c>
    </row>
  </sheetData>
  <mergeCells count="587">
    <mergeCell ref="CD82:CM82"/>
    <mergeCell ref="CN82:DA82"/>
    <mergeCell ref="A83:G83"/>
    <mergeCell ref="I83:AM83"/>
    <mergeCell ref="AN83:AY83"/>
    <mergeCell ref="AZ83:BI83"/>
    <mergeCell ref="BJ83:BS83"/>
    <mergeCell ref="BT83:CC83"/>
    <mergeCell ref="CD83:CM83"/>
    <mergeCell ref="CN83:DA83"/>
    <mergeCell ref="A82:G82"/>
    <mergeCell ref="I82:AM82"/>
    <mergeCell ref="AN82:AY82"/>
    <mergeCell ref="AZ82:BI82"/>
    <mergeCell ref="BJ82:BS82"/>
    <mergeCell ref="BT82:CC82"/>
    <mergeCell ref="CD80:CM80"/>
    <mergeCell ref="CN80:DA80"/>
    <mergeCell ref="A81:G81"/>
    <mergeCell ref="I81:AM81"/>
    <mergeCell ref="AN81:AY81"/>
    <mergeCell ref="AZ81:BI81"/>
    <mergeCell ref="BJ81:BS81"/>
    <mergeCell ref="BT81:CC81"/>
    <mergeCell ref="CD81:CM81"/>
    <mergeCell ref="CN81:DA81"/>
    <mergeCell ref="A80:G80"/>
    <mergeCell ref="I80:AM80"/>
    <mergeCell ref="AN80:AY80"/>
    <mergeCell ref="AZ80:BI80"/>
    <mergeCell ref="BJ80:BS80"/>
    <mergeCell ref="BT80:CC80"/>
    <mergeCell ref="CD78:CM78"/>
    <mergeCell ref="CN78:DA78"/>
    <mergeCell ref="A79:G79"/>
    <mergeCell ref="I79:AM79"/>
    <mergeCell ref="AN79:AY79"/>
    <mergeCell ref="AZ79:BI79"/>
    <mergeCell ref="BJ79:BS79"/>
    <mergeCell ref="BT79:CC79"/>
    <mergeCell ref="CD79:CM79"/>
    <mergeCell ref="CN79:DA79"/>
    <mergeCell ref="A78:G78"/>
    <mergeCell ref="I78:AM78"/>
    <mergeCell ref="AN78:AY78"/>
    <mergeCell ref="AZ78:BI78"/>
    <mergeCell ref="BJ78:BS78"/>
    <mergeCell ref="BT78:CC78"/>
    <mergeCell ref="CD76:CM76"/>
    <mergeCell ref="CN76:DA76"/>
    <mergeCell ref="A77:G77"/>
    <mergeCell ref="I77:AM77"/>
    <mergeCell ref="AN77:AY77"/>
    <mergeCell ref="AZ77:BI77"/>
    <mergeCell ref="BJ77:BS77"/>
    <mergeCell ref="BT77:CC77"/>
    <mergeCell ref="CD77:CM77"/>
    <mergeCell ref="CN77:DA77"/>
    <mergeCell ref="A76:G76"/>
    <mergeCell ref="I76:AM76"/>
    <mergeCell ref="AN76:AY76"/>
    <mergeCell ref="AZ76:BI76"/>
    <mergeCell ref="BJ76:BS76"/>
    <mergeCell ref="BT76:CC76"/>
    <mergeCell ref="CD74:CM74"/>
    <mergeCell ref="CN74:DA74"/>
    <mergeCell ref="A75:G75"/>
    <mergeCell ref="I75:AM75"/>
    <mergeCell ref="AN75:AY75"/>
    <mergeCell ref="AZ75:BI75"/>
    <mergeCell ref="BJ75:BS75"/>
    <mergeCell ref="BT75:CC75"/>
    <mergeCell ref="CD75:CM75"/>
    <mergeCell ref="CN75:DA75"/>
    <mergeCell ref="A74:G74"/>
    <mergeCell ref="I74:AM74"/>
    <mergeCell ref="AN74:AY74"/>
    <mergeCell ref="AZ74:BI74"/>
    <mergeCell ref="BJ74:BS74"/>
    <mergeCell ref="BT74:CC74"/>
    <mergeCell ref="CD72:CM72"/>
    <mergeCell ref="CN72:DA72"/>
    <mergeCell ref="A73:G73"/>
    <mergeCell ref="I73:AM73"/>
    <mergeCell ref="AN73:AY73"/>
    <mergeCell ref="AZ73:BI73"/>
    <mergeCell ref="BJ73:BS73"/>
    <mergeCell ref="BT73:CC73"/>
    <mergeCell ref="CD73:CM73"/>
    <mergeCell ref="CN73:DA73"/>
    <mergeCell ref="A72:G72"/>
    <mergeCell ref="I72:AM72"/>
    <mergeCell ref="AN72:AY72"/>
    <mergeCell ref="AZ72:BI72"/>
    <mergeCell ref="BJ72:BS72"/>
    <mergeCell ref="BT72:CC72"/>
    <mergeCell ref="CD70:CM70"/>
    <mergeCell ref="CN70:DA70"/>
    <mergeCell ref="A71:G71"/>
    <mergeCell ref="I71:AM71"/>
    <mergeCell ref="AN71:AY71"/>
    <mergeCell ref="AZ71:BI71"/>
    <mergeCell ref="BJ71:BS71"/>
    <mergeCell ref="BT71:CC71"/>
    <mergeCell ref="CD71:CM71"/>
    <mergeCell ref="CN71:DA71"/>
    <mergeCell ref="A70:G70"/>
    <mergeCell ref="I70:AM70"/>
    <mergeCell ref="AN70:AY70"/>
    <mergeCell ref="AZ70:BI70"/>
    <mergeCell ref="BJ70:BS70"/>
    <mergeCell ref="BT70:CC70"/>
    <mergeCell ref="CD68:CM68"/>
    <mergeCell ref="CN68:DA68"/>
    <mergeCell ref="A69:G69"/>
    <mergeCell ref="I69:AL69"/>
    <mergeCell ref="AN69:AY69"/>
    <mergeCell ref="AZ69:BI69"/>
    <mergeCell ref="BJ69:BS69"/>
    <mergeCell ref="BT69:CC69"/>
    <mergeCell ref="CD69:CM69"/>
    <mergeCell ref="CN69:DA69"/>
    <mergeCell ref="A68:G68"/>
    <mergeCell ref="I68:AM68"/>
    <mergeCell ref="AN68:AY68"/>
    <mergeCell ref="AZ68:BI68"/>
    <mergeCell ref="BJ68:BS68"/>
    <mergeCell ref="BT68:CC68"/>
    <mergeCell ref="CD66:CM66"/>
    <mergeCell ref="CN66:DA66"/>
    <mergeCell ref="A67:G67"/>
    <mergeCell ref="I67:AM67"/>
    <mergeCell ref="AN67:AY67"/>
    <mergeCell ref="AZ67:BI67"/>
    <mergeCell ref="BJ67:BS67"/>
    <mergeCell ref="BT67:CC67"/>
    <mergeCell ref="CD67:CM67"/>
    <mergeCell ref="CN67:DA67"/>
    <mergeCell ref="A66:G66"/>
    <mergeCell ref="I66:AM66"/>
    <mergeCell ref="AN66:AY66"/>
    <mergeCell ref="AZ66:BI66"/>
    <mergeCell ref="BJ66:BS66"/>
    <mergeCell ref="BT66:CC66"/>
    <mergeCell ref="CD64:CM64"/>
    <mergeCell ref="CN64:DA64"/>
    <mergeCell ref="A65:G65"/>
    <mergeCell ref="I65:AM65"/>
    <mergeCell ref="AN65:AY65"/>
    <mergeCell ref="AZ65:BI65"/>
    <mergeCell ref="BJ65:BS65"/>
    <mergeCell ref="BT65:CC65"/>
    <mergeCell ref="CD65:CM65"/>
    <mergeCell ref="CN65:DA65"/>
    <mergeCell ref="A64:G64"/>
    <mergeCell ref="I64:AL64"/>
    <mergeCell ref="AN64:AY64"/>
    <mergeCell ref="AZ64:BI64"/>
    <mergeCell ref="BJ64:BS64"/>
    <mergeCell ref="BT64:CC64"/>
    <mergeCell ref="CD62:CM62"/>
    <mergeCell ref="CN62:DA62"/>
    <mergeCell ref="A63:G63"/>
    <mergeCell ref="I63:AM63"/>
    <mergeCell ref="AN63:AY63"/>
    <mergeCell ref="AZ63:BI63"/>
    <mergeCell ref="BJ63:BS63"/>
    <mergeCell ref="BT63:CC63"/>
    <mergeCell ref="CD63:CM63"/>
    <mergeCell ref="CN63:DA63"/>
    <mergeCell ref="A62:G62"/>
    <mergeCell ref="I62:AM62"/>
    <mergeCell ref="AN62:AY62"/>
    <mergeCell ref="AZ62:BI62"/>
    <mergeCell ref="BJ62:BS62"/>
    <mergeCell ref="BT62:CC62"/>
    <mergeCell ref="CD60:CM60"/>
    <mergeCell ref="CN60:DA60"/>
    <mergeCell ref="A61:G61"/>
    <mergeCell ref="I61:AM61"/>
    <mergeCell ref="AN61:AY61"/>
    <mergeCell ref="AZ61:BI61"/>
    <mergeCell ref="BJ61:BS61"/>
    <mergeCell ref="BT61:CC61"/>
    <mergeCell ref="CD61:CM61"/>
    <mergeCell ref="CN61:DA61"/>
    <mergeCell ref="A60:G60"/>
    <mergeCell ref="I60:AL60"/>
    <mergeCell ref="AN60:AY60"/>
    <mergeCell ref="AZ60:BI60"/>
    <mergeCell ref="BJ60:BS60"/>
    <mergeCell ref="BT60:CC60"/>
    <mergeCell ref="CD58:CM58"/>
    <mergeCell ref="CN58:DA58"/>
    <mergeCell ref="A59:G59"/>
    <mergeCell ref="I59:AM59"/>
    <mergeCell ref="AN59:AY59"/>
    <mergeCell ref="AZ59:BI59"/>
    <mergeCell ref="BJ59:BS59"/>
    <mergeCell ref="BT59:CC59"/>
    <mergeCell ref="CD59:CM59"/>
    <mergeCell ref="CN59:DA59"/>
    <mergeCell ref="A58:G58"/>
    <mergeCell ref="I58:AM58"/>
    <mergeCell ref="AN58:AY58"/>
    <mergeCell ref="AZ58:BI58"/>
    <mergeCell ref="BJ58:BS58"/>
    <mergeCell ref="BT58:CC58"/>
    <mergeCell ref="CD56:CM56"/>
    <mergeCell ref="CN56:DA56"/>
    <mergeCell ref="A57:G57"/>
    <mergeCell ref="I57:AM57"/>
    <mergeCell ref="AN57:AY57"/>
    <mergeCell ref="AZ57:BI57"/>
    <mergeCell ref="BJ57:BS57"/>
    <mergeCell ref="BT57:CC57"/>
    <mergeCell ref="CD57:CM57"/>
    <mergeCell ref="CN57:DA57"/>
    <mergeCell ref="A56:G56"/>
    <mergeCell ref="I56:AM56"/>
    <mergeCell ref="AN56:AY56"/>
    <mergeCell ref="AZ56:BI56"/>
    <mergeCell ref="BJ56:BS56"/>
    <mergeCell ref="BT56:CC56"/>
    <mergeCell ref="CD54:CM54"/>
    <mergeCell ref="CN54:DA54"/>
    <mergeCell ref="A55:G55"/>
    <mergeCell ref="I55:AM55"/>
    <mergeCell ref="AN55:AY55"/>
    <mergeCell ref="AZ55:BI55"/>
    <mergeCell ref="BJ55:BS55"/>
    <mergeCell ref="BT55:CC55"/>
    <mergeCell ref="CD55:CM55"/>
    <mergeCell ref="CN55:DA55"/>
    <mergeCell ref="A54:G54"/>
    <mergeCell ref="I54:AM54"/>
    <mergeCell ref="AN54:AY54"/>
    <mergeCell ref="AZ54:BI54"/>
    <mergeCell ref="BJ54:BS54"/>
    <mergeCell ref="BT54:CC54"/>
    <mergeCell ref="CD52:CM52"/>
    <mergeCell ref="CN52:DA52"/>
    <mergeCell ref="A53:G53"/>
    <mergeCell ref="I53:AM53"/>
    <mergeCell ref="AN53:AY53"/>
    <mergeCell ref="AZ53:BI53"/>
    <mergeCell ref="BJ53:BS53"/>
    <mergeCell ref="BT53:CC53"/>
    <mergeCell ref="CD53:CM53"/>
    <mergeCell ref="CN53:DA53"/>
    <mergeCell ref="A52:G52"/>
    <mergeCell ref="I52:AM52"/>
    <mergeCell ref="AN52:AY52"/>
    <mergeCell ref="AZ52:BI52"/>
    <mergeCell ref="BJ52:BS52"/>
    <mergeCell ref="BT52:CC52"/>
    <mergeCell ref="CD50:CM50"/>
    <mergeCell ref="CN50:DA50"/>
    <mergeCell ref="A51:G51"/>
    <mergeCell ref="I51:AM51"/>
    <mergeCell ref="AN51:AY51"/>
    <mergeCell ref="AZ51:BI51"/>
    <mergeCell ref="BJ51:BS51"/>
    <mergeCell ref="BT51:CC51"/>
    <mergeCell ref="CD51:CM51"/>
    <mergeCell ref="CN51:DA51"/>
    <mergeCell ref="A50:G50"/>
    <mergeCell ref="I50:AM50"/>
    <mergeCell ref="AN50:AY50"/>
    <mergeCell ref="AZ50:BI50"/>
    <mergeCell ref="BJ50:BS50"/>
    <mergeCell ref="BT50:CC50"/>
    <mergeCell ref="CD48:CM48"/>
    <mergeCell ref="CN48:DA48"/>
    <mergeCell ref="A49:G49"/>
    <mergeCell ref="I49:AM49"/>
    <mergeCell ref="AN49:AY49"/>
    <mergeCell ref="AZ49:BI49"/>
    <mergeCell ref="BJ49:BS49"/>
    <mergeCell ref="BT49:CC49"/>
    <mergeCell ref="CD49:CM49"/>
    <mergeCell ref="CN49:DA49"/>
    <mergeCell ref="A48:G48"/>
    <mergeCell ref="I48:AM48"/>
    <mergeCell ref="AN48:AY48"/>
    <mergeCell ref="AZ48:BI48"/>
    <mergeCell ref="BJ48:BS48"/>
    <mergeCell ref="BT48:CC48"/>
    <mergeCell ref="CD46:CM46"/>
    <mergeCell ref="CN46:DA46"/>
    <mergeCell ref="A47:G47"/>
    <mergeCell ref="I47:AM47"/>
    <mergeCell ref="AN47:AY47"/>
    <mergeCell ref="AZ47:BI47"/>
    <mergeCell ref="BJ47:BS47"/>
    <mergeCell ref="BT47:CC47"/>
    <mergeCell ref="CD47:CM47"/>
    <mergeCell ref="CN47:DA47"/>
    <mergeCell ref="A46:G46"/>
    <mergeCell ref="I46:AM46"/>
    <mergeCell ref="AN46:AY46"/>
    <mergeCell ref="AZ46:BI46"/>
    <mergeCell ref="BJ46:BS46"/>
    <mergeCell ref="BT46:CC46"/>
    <mergeCell ref="CD44:CM44"/>
    <mergeCell ref="CN44:DA44"/>
    <mergeCell ref="A45:G45"/>
    <mergeCell ref="I45:AM45"/>
    <mergeCell ref="AN45:AY45"/>
    <mergeCell ref="AZ45:BI45"/>
    <mergeCell ref="BJ45:BS45"/>
    <mergeCell ref="BT45:CC45"/>
    <mergeCell ref="CD45:CM45"/>
    <mergeCell ref="CN45:DA45"/>
    <mergeCell ref="A44:G44"/>
    <mergeCell ref="I44:AM44"/>
    <mergeCell ref="AN44:AY44"/>
    <mergeCell ref="AZ44:BI44"/>
    <mergeCell ref="BJ44:BS44"/>
    <mergeCell ref="BT44:CC44"/>
    <mergeCell ref="CD42:CM42"/>
    <mergeCell ref="CN42:DA42"/>
    <mergeCell ref="A43:G43"/>
    <mergeCell ref="I43:AM43"/>
    <mergeCell ref="AN43:AY43"/>
    <mergeCell ref="AZ43:BI43"/>
    <mergeCell ref="BJ43:BS43"/>
    <mergeCell ref="BT43:CC43"/>
    <mergeCell ref="CD43:CM43"/>
    <mergeCell ref="CN43:DA43"/>
    <mergeCell ref="A42:G42"/>
    <mergeCell ref="I42:AM42"/>
    <mergeCell ref="AN42:AY42"/>
    <mergeCell ref="AZ42:BI42"/>
    <mergeCell ref="BJ42:BS42"/>
    <mergeCell ref="BT42:CC42"/>
    <mergeCell ref="CD40:CM40"/>
    <mergeCell ref="CN40:DA40"/>
    <mergeCell ref="A41:G41"/>
    <mergeCell ref="I41:AM41"/>
    <mergeCell ref="AN41:AY41"/>
    <mergeCell ref="AZ41:BI41"/>
    <mergeCell ref="BJ41:BS41"/>
    <mergeCell ref="BT41:CC41"/>
    <mergeCell ref="CD41:CM41"/>
    <mergeCell ref="CN41:DA41"/>
    <mergeCell ref="A40:G40"/>
    <mergeCell ref="I40:AM40"/>
    <mergeCell ref="AN40:AY40"/>
    <mergeCell ref="AZ40:BI40"/>
    <mergeCell ref="BJ40:BS40"/>
    <mergeCell ref="BT40:CC40"/>
    <mergeCell ref="CD38:CM38"/>
    <mergeCell ref="CN38:DA38"/>
    <mergeCell ref="A39:G39"/>
    <mergeCell ref="I39:AM39"/>
    <mergeCell ref="AN39:AY39"/>
    <mergeCell ref="AZ39:BI39"/>
    <mergeCell ref="BJ39:BS39"/>
    <mergeCell ref="BT39:CC39"/>
    <mergeCell ref="CD39:CM39"/>
    <mergeCell ref="CN39:DA39"/>
    <mergeCell ref="A38:G38"/>
    <mergeCell ref="I38:AM38"/>
    <mergeCell ref="AN38:AY38"/>
    <mergeCell ref="AZ38:BI38"/>
    <mergeCell ref="BJ38:BS38"/>
    <mergeCell ref="BT38:CC38"/>
    <mergeCell ref="CD36:CM36"/>
    <mergeCell ref="CN36:DA36"/>
    <mergeCell ref="A37:G37"/>
    <mergeCell ref="I37:AM37"/>
    <mergeCell ref="AN37:AY37"/>
    <mergeCell ref="AZ37:BI37"/>
    <mergeCell ref="BJ37:BS37"/>
    <mergeCell ref="BT37:CC37"/>
    <mergeCell ref="CD37:CM37"/>
    <mergeCell ref="CN37:DA37"/>
    <mergeCell ref="A36:G36"/>
    <mergeCell ref="I36:AM36"/>
    <mergeCell ref="AN36:AY36"/>
    <mergeCell ref="AZ36:BI36"/>
    <mergeCell ref="BJ36:BS36"/>
    <mergeCell ref="BT36:CC36"/>
    <mergeCell ref="CD34:CM34"/>
    <mergeCell ref="CN34:DA34"/>
    <mergeCell ref="A35:G35"/>
    <mergeCell ref="I35:AM35"/>
    <mergeCell ref="AN35:AY35"/>
    <mergeCell ref="AZ35:BI35"/>
    <mergeCell ref="BJ35:BS35"/>
    <mergeCell ref="BT35:CC35"/>
    <mergeCell ref="CD35:CM35"/>
    <mergeCell ref="CN35:DA35"/>
    <mergeCell ref="A34:G34"/>
    <mergeCell ref="I34:AM34"/>
    <mergeCell ref="AN34:AY34"/>
    <mergeCell ref="AZ34:BI34"/>
    <mergeCell ref="BJ34:BS34"/>
    <mergeCell ref="BT34:CC34"/>
    <mergeCell ref="CD32:CM32"/>
    <mergeCell ref="CN32:DA32"/>
    <mergeCell ref="A33:G33"/>
    <mergeCell ref="I33:AM33"/>
    <mergeCell ref="AN33:AY33"/>
    <mergeCell ref="AZ33:BI33"/>
    <mergeCell ref="BJ33:BS33"/>
    <mergeCell ref="BT33:CC33"/>
    <mergeCell ref="CD33:CM33"/>
    <mergeCell ref="CN33:DA33"/>
    <mergeCell ref="A32:G32"/>
    <mergeCell ref="I32:AM32"/>
    <mergeCell ref="AN32:AY32"/>
    <mergeCell ref="AZ32:BI32"/>
    <mergeCell ref="BJ32:BS32"/>
    <mergeCell ref="BT32:CC32"/>
    <mergeCell ref="CD30:CM30"/>
    <mergeCell ref="CN30:DA30"/>
    <mergeCell ref="A31:G31"/>
    <mergeCell ref="I31:AM31"/>
    <mergeCell ref="AN31:AY31"/>
    <mergeCell ref="AZ31:BI31"/>
    <mergeCell ref="BJ31:BS31"/>
    <mergeCell ref="BT31:CC31"/>
    <mergeCell ref="CD31:CM31"/>
    <mergeCell ref="CN31:DA31"/>
    <mergeCell ref="A30:G30"/>
    <mergeCell ref="I30:AM30"/>
    <mergeCell ref="AN30:AY30"/>
    <mergeCell ref="AZ30:BI30"/>
    <mergeCell ref="BJ30:BS30"/>
    <mergeCell ref="BT30:CC30"/>
    <mergeCell ref="CD28:CM28"/>
    <mergeCell ref="CN28:DA28"/>
    <mergeCell ref="A29:G29"/>
    <mergeCell ref="I29:AM29"/>
    <mergeCell ref="AN29:AY29"/>
    <mergeCell ref="AZ29:BI29"/>
    <mergeCell ref="BJ29:BS29"/>
    <mergeCell ref="BT29:CC29"/>
    <mergeCell ref="CD29:CM29"/>
    <mergeCell ref="CN29:DA29"/>
    <mergeCell ref="A28:G28"/>
    <mergeCell ref="I28:AM28"/>
    <mergeCell ref="AN28:AY28"/>
    <mergeCell ref="AZ28:BI28"/>
    <mergeCell ref="BJ28:BS28"/>
    <mergeCell ref="BT28:CC28"/>
    <mergeCell ref="CD26:CM26"/>
    <mergeCell ref="CN26:DA26"/>
    <mergeCell ref="A27:G27"/>
    <mergeCell ref="I27:AM27"/>
    <mergeCell ref="AN27:AY27"/>
    <mergeCell ref="AZ27:BI27"/>
    <mergeCell ref="BJ27:BS27"/>
    <mergeCell ref="BT27:CC27"/>
    <mergeCell ref="CD27:CM27"/>
    <mergeCell ref="CN27:DA27"/>
    <mergeCell ref="A26:G26"/>
    <mergeCell ref="I26:AM26"/>
    <mergeCell ref="AN26:AY26"/>
    <mergeCell ref="AZ26:BI26"/>
    <mergeCell ref="BJ26:BS26"/>
    <mergeCell ref="BT26:CC26"/>
    <mergeCell ref="CD24:CM24"/>
    <mergeCell ref="CN24:DA24"/>
    <mergeCell ref="A25:G25"/>
    <mergeCell ref="I25:AM25"/>
    <mergeCell ref="AN25:AY25"/>
    <mergeCell ref="AZ25:BI25"/>
    <mergeCell ref="BJ25:BS25"/>
    <mergeCell ref="BT25:CC25"/>
    <mergeCell ref="CD25:CM25"/>
    <mergeCell ref="CN25:DA25"/>
    <mergeCell ref="A24:G24"/>
    <mergeCell ref="I24:AM24"/>
    <mergeCell ref="AN24:AY24"/>
    <mergeCell ref="AZ24:BI24"/>
    <mergeCell ref="BJ24:BS24"/>
    <mergeCell ref="BT24:CC24"/>
    <mergeCell ref="CD22:CM22"/>
    <mergeCell ref="CN22:DA22"/>
    <mergeCell ref="A23:G23"/>
    <mergeCell ref="I23:AM23"/>
    <mergeCell ref="AN23:AY23"/>
    <mergeCell ref="AZ23:BI23"/>
    <mergeCell ref="BJ23:BS23"/>
    <mergeCell ref="BT23:CC23"/>
    <mergeCell ref="CD23:CM23"/>
    <mergeCell ref="CN23:DA23"/>
    <mergeCell ref="A22:G22"/>
    <mergeCell ref="I22:AM22"/>
    <mergeCell ref="AN22:AY22"/>
    <mergeCell ref="AZ22:BI22"/>
    <mergeCell ref="BJ22:BS22"/>
    <mergeCell ref="BT22:CC22"/>
    <mergeCell ref="CD20:CM20"/>
    <mergeCell ref="CN20:DA20"/>
    <mergeCell ref="A21:G21"/>
    <mergeCell ref="I21:AM21"/>
    <mergeCell ref="AN21:AY21"/>
    <mergeCell ref="AZ21:BI21"/>
    <mergeCell ref="BJ21:BS21"/>
    <mergeCell ref="BT21:CC21"/>
    <mergeCell ref="CD21:CM21"/>
    <mergeCell ref="CN21:DA21"/>
    <mergeCell ref="A20:G20"/>
    <mergeCell ref="I20:AM20"/>
    <mergeCell ref="AN20:AY20"/>
    <mergeCell ref="AZ20:BI20"/>
    <mergeCell ref="BJ20:BS20"/>
    <mergeCell ref="BT20:CC20"/>
    <mergeCell ref="CD18:CM18"/>
    <mergeCell ref="CN18:DA18"/>
    <mergeCell ref="A19:G19"/>
    <mergeCell ref="I19:AM19"/>
    <mergeCell ref="AN19:AY19"/>
    <mergeCell ref="AZ19:BI19"/>
    <mergeCell ref="BJ19:BS19"/>
    <mergeCell ref="BT19:CC19"/>
    <mergeCell ref="CD19:CM19"/>
    <mergeCell ref="CN19:DA19"/>
    <mergeCell ref="A18:G18"/>
    <mergeCell ref="I18:AM18"/>
    <mergeCell ref="AN18:AY18"/>
    <mergeCell ref="AZ18:BI18"/>
    <mergeCell ref="BJ18:BS18"/>
    <mergeCell ref="BT18:CC18"/>
    <mergeCell ref="CD16:CM16"/>
    <mergeCell ref="CN16:DA16"/>
    <mergeCell ref="A17:G17"/>
    <mergeCell ref="I17:AM17"/>
    <mergeCell ref="AN17:AY17"/>
    <mergeCell ref="AZ17:BI17"/>
    <mergeCell ref="BJ17:BS17"/>
    <mergeCell ref="BT17:CC17"/>
    <mergeCell ref="CD17:CM17"/>
    <mergeCell ref="CN17:DA17"/>
    <mergeCell ref="A16:G16"/>
    <mergeCell ref="I16:AM16"/>
    <mergeCell ref="AN16:AY16"/>
    <mergeCell ref="AZ16:BI16"/>
    <mergeCell ref="BJ16:BS16"/>
    <mergeCell ref="BT16:CC16"/>
    <mergeCell ref="A15:G15"/>
    <mergeCell ref="I15:AM15"/>
    <mergeCell ref="AN15:AY15"/>
    <mergeCell ref="AZ15:BI15"/>
    <mergeCell ref="BJ15:BS15"/>
    <mergeCell ref="BT15:CC15"/>
    <mergeCell ref="CD15:CM15"/>
    <mergeCell ref="CN15:DA15"/>
    <mergeCell ref="A14:G14"/>
    <mergeCell ref="I14:AM14"/>
    <mergeCell ref="AN14:AY14"/>
    <mergeCell ref="AZ14:BI14"/>
    <mergeCell ref="BJ14:BS14"/>
    <mergeCell ref="BT14:CC14"/>
    <mergeCell ref="A13:G13"/>
    <mergeCell ref="I13:AL13"/>
    <mergeCell ref="AN13:AY13"/>
    <mergeCell ref="AZ13:BI13"/>
    <mergeCell ref="BJ13:BS13"/>
    <mergeCell ref="BT13:CC13"/>
    <mergeCell ref="CD13:CM13"/>
    <mergeCell ref="CN13:DA13"/>
    <mergeCell ref="CD14:CM14"/>
    <mergeCell ref="CN14:DA14"/>
    <mergeCell ref="CD11:CM11"/>
    <mergeCell ref="A12:G12"/>
    <mergeCell ref="H12:AM12"/>
    <mergeCell ref="AN12:AY12"/>
    <mergeCell ref="AZ12:BI12"/>
    <mergeCell ref="BJ12:BS12"/>
    <mergeCell ref="BT12:CC12"/>
    <mergeCell ref="CD12:CM12"/>
    <mergeCell ref="A8:DA8"/>
    <mergeCell ref="A10:G11"/>
    <mergeCell ref="H10:AM11"/>
    <mergeCell ref="AN10:AY11"/>
    <mergeCell ref="AZ10:BS10"/>
    <mergeCell ref="BT10:CM10"/>
    <mergeCell ref="CN10:DA11"/>
    <mergeCell ref="AZ11:BI11"/>
    <mergeCell ref="BJ11:BS11"/>
    <mergeCell ref="BT11:CC11"/>
    <mergeCell ref="CN12:DA12"/>
  </mergeCells>
  <pageMargins left="0.25" right="0.25" top="0.75" bottom="0.75" header="0.3" footer="0.3"/>
  <pageSetup paperSize="9" fitToHeight="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1"/>
  <sheetViews>
    <sheetView view="pageBreakPreview" topLeftCell="A43" zoomScaleNormal="100" workbookViewId="0">
      <selection activeCell="BG57" sqref="BG57:DA57"/>
    </sheetView>
  </sheetViews>
  <sheetFormatPr defaultColWidth="0.85546875" defaultRowHeight="15" x14ac:dyDescent="0.25"/>
  <cols>
    <col min="1" max="16384" width="0.85546875" style="13"/>
  </cols>
  <sheetData>
    <row r="1" spans="1:105" ht="12" customHeight="1" x14ac:dyDescent="0.25">
      <c r="A1" s="5" t="s">
        <v>51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CZ1" s="14"/>
      <c r="DA1" s="15" t="s">
        <v>277</v>
      </c>
    </row>
    <row r="2" spans="1:105" ht="12" customHeight="1" x14ac:dyDescent="0.25">
      <c r="A2" s="6" t="s">
        <v>396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CZ2" s="14"/>
      <c r="DA2" s="15" t="s">
        <v>0</v>
      </c>
    </row>
    <row r="3" spans="1:105" ht="12" customHeight="1" x14ac:dyDescent="0.25">
      <c r="A3" s="5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CZ3" s="14"/>
      <c r="DA3" s="15" t="s">
        <v>1</v>
      </c>
    </row>
    <row r="4" spans="1:105" ht="12" customHeight="1" x14ac:dyDescent="0.25">
      <c r="A4" s="7" t="s">
        <v>397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398</v>
      </c>
      <c r="AB4" s="1"/>
      <c r="AC4" s="1"/>
      <c r="AD4" s="1"/>
      <c r="AE4" s="1"/>
      <c r="AF4" s="1"/>
      <c r="AG4" s="1"/>
      <c r="CZ4" s="14"/>
      <c r="DA4" s="15" t="s">
        <v>2</v>
      </c>
    </row>
    <row r="5" spans="1:105" ht="15" customHeight="1" x14ac:dyDescent="0.25">
      <c r="A5" s="7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105" ht="15" customHeight="1" x14ac:dyDescent="0.25">
      <c r="A6" s="6" t="s">
        <v>52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05" ht="15" customHeight="1" x14ac:dyDescent="0.25">
      <c r="A7" s="6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105" ht="13.5" customHeight="1" x14ac:dyDescent="0.25">
      <c r="A8" s="88" t="s">
        <v>402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ht="15" customHeight="1" x14ac:dyDescent="0.25">
      <c r="AQ9" s="13" t="s">
        <v>395</v>
      </c>
    </row>
    <row r="10" spans="1:105" ht="30" customHeight="1" x14ac:dyDescent="0.25">
      <c r="A10" s="89" t="s">
        <v>201</v>
      </c>
      <c r="B10" s="90"/>
      <c r="C10" s="90"/>
      <c r="D10" s="90"/>
      <c r="E10" s="90"/>
      <c r="F10" s="90"/>
      <c r="G10" s="90"/>
      <c r="H10" s="91"/>
      <c r="I10" s="95" t="s">
        <v>4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 t="s">
        <v>202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101" t="s">
        <v>391</v>
      </c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7"/>
      <c r="BW10" s="101" t="s">
        <v>389</v>
      </c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7"/>
      <c r="CM10" s="89" t="s">
        <v>390</v>
      </c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x14ac:dyDescent="0.25">
      <c r="A11" s="92"/>
      <c r="B11" s="93"/>
      <c r="C11" s="93"/>
      <c r="D11" s="93"/>
      <c r="E11" s="93"/>
      <c r="F11" s="93"/>
      <c r="G11" s="93"/>
      <c r="H11" s="94"/>
      <c r="I11" s="92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4"/>
      <c r="AO11" s="98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100"/>
      <c r="BG11" s="85" t="s">
        <v>5</v>
      </c>
      <c r="BH11" s="86"/>
      <c r="BI11" s="86"/>
      <c r="BJ11" s="86"/>
      <c r="BK11" s="86"/>
      <c r="BL11" s="86"/>
      <c r="BM11" s="86"/>
      <c r="BN11" s="87"/>
      <c r="BO11" s="85" t="s">
        <v>6</v>
      </c>
      <c r="BP11" s="86"/>
      <c r="BQ11" s="86"/>
      <c r="BR11" s="86"/>
      <c r="BS11" s="86"/>
      <c r="BT11" s="86"/>
      <c r="BU11" s="86"/>
      <c r="BV11" s="87"/>
      <c r="BW11" s="85" t="s">
        <v>5</v>
      </c>
      <c r="BX11" s="86"/>
      <c r="BY11" s="86"/>
      <c r="BZ11" s="86"/>
      <c r="CA11" s="86"/>
      <c r="CB11" s="86"/>
      <c r="CC11" s="86"/>
      <c r="CD11" s="87"/>
      <c r="CE11" s="85" t="s">
        <v>7</v>
      </c>
      <c r="CF11" s="86"/>
      <c r="CG11" s="86"/>
      <c r="CH11" s="86"/>
      <c r="CI11" s="86"/>
      <c r="CJ11" s="86"/>
      <c r="CK11" s="86"/>
      <c r="CL11" s="87"/>
      <c r="CM11" s="98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100"/>
    </row>
    <row r="12" spans="1:105" x14ac:dyDescent="0.25">
      <c r="A12" s="85">
        <v>1</v>
      </c>
      <c r="B12" s="86"/>
      <c r="C12" s="86"/>
      <c r="D12" s="86"/>
      <c r="E12" s="86"/>
      <c r="F12" s="86"/>
      <c r="G12" s="86"/>
      <c r="H12" s="87"/>
      <c r="I12" s="85">
        <v>2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7"/>
      <c r="AO12" s="85">
        <v>3</v>
      </c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7"/>
      <c r="BG12" s="85">
        <v>4</v>
      </c>
      <c r="BH12" s="86"/>
      <c r="BI12" s="86"/>
      <c r="BJ12" s="86"/>
      <c r="BK12" s="86"/>
      <c r="BL12" s="86"/>
      <c r="BM12" s="86"/>
      <c r="BN12" s="87"/>
      <c r="BO12" s="85">
        <v>5</v>
      </c>
      <c r="BP12" s="86"/>
      <c r="BQ12" s="86"/>
      <c r="BR12" s="86"/>
      <c r="BS12" s="86"/>
      <c r="BT12" s="86"/>
      <c r="BU12" s="86"/>
      <c r="BV12" s="87"/>
      <c r="BW12" s="85">
        <v>6</v>
      </c>
      <c r="BX12" s="86"/>
      <c r="BY12" s="86"/>
      <c r="BZ12" s="86"/>
      <c r="CA12" s="86"/>
      <c r="CB12" s="86"/>
      <c r="CC12" s="86"/>
      <c r="CD12" s="87"/>
      <c r="CE12" s="85">
        <v>7</v>
      </c>
      <c r="CF12" s="86"/>
      <c r="CG12" s="86"/>
      <c r="CH12" s="86"/>
      <c r="CI12" s="86"/>
      <c r="CJ12" s="86"/>
      <c r="CK12" s="86"/>
      <c r="CL12" s="87"/>
      <c r="CM12" s="85">
        <v>8</v>
      </c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x14ac:dyDescent="0.25">
      <c r="A13" s="85" t="s">
        <v>278</v>
      </c>
      <c r="B13" s="86"/>
      <c r="C13" s="86"/>
      <c r="D13" s="86"/>
      <c r="E13" s="86"/>
      <c r="F13" s="86"/>
      <c r="G13" s="86"/>
      <c r="H13" s="87"/>
      <c r="I13" s="24"/>
      <c r="J13" s="130" t="s">
        <v>279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1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109"/>
      <c r="BH13" s="110"/>
      <c r="BI13" s="110"/>
      <c r="BJ13" s="110"/>
      <c r="BK13" s="110"/>
      <c r="BL13" s="110"/>
      <c r="BM13" s="110"/>
      <c r="BN13" s="111"/>
      <c r="BO13" s="109"/>
      <c r="BP13" s="110"/>
      <c r="BQ13" s="110"/>
      <c r="BR13" s="110"/>
      <c r="BS13" s="110"/>
      <c r="BT13" s="110"/>
      <c r="BU13" s="110"/>
      <c r="BV13" s="111"/>
      <c r="BW13" s="109"/>
      <c r="BX13" s="110"/>
      <c r="BY13" s="110"/>
      <c r="BZ13" s="110"/>
      <c r="CA13" s="110"/>
      <c r="CB13" s="110"/>
      <c r="CC13" s="110"/>
      <c r="CD13" s="111"/>
      <c r="CE13" s="109"/>
      <c r="CF13" s="110"/>
      <c r="CG13" s="110"/>
      <c r="CH13" s="110"/>
      <c r="CI13" s="110"/>
      <c r="CJ13" s="110"/>
      <c r="CK13" s="110"/>
      <c r="CL13" s="111"/>
      <c r="CM13" s="109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1"/>
    </row>
    <row r="14" spans="1:105" x14ac:dyDescent="0.25">
      <c r="A14" s="85">
        <v>1</v>
      </c>
      <c r="B14" s="86"/>
      <c r="C14" s="86"/>
      <c r="D14" s="86"/>
      <c r="E14" s="86"/>
      <c r="F14" s="86"/>
      <c r="G14" s="86"/>
      <c r="H14" s="87"/>
      <c r="I14" s="24"/>
      <c r="J14" s="130" t="s">
        <v>280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1"/>
      <c r="AO14" s="85" t="s">
        <v>281</v>
      </c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7"/>
      <c r="BG14" s="109">
        <v>6.9800000000000001E-3</v>
      </c>
      <c r="BH14" s="110"/>
      <c r="BI14" s="110"/>
      <c r="BJ14" s="110"/>
      <c r="BK14" s="110"/>
      <c r="BL14" s="110"/>
      <c r="BM14" s="110"/>
      <c r="BN14" s="111"/>
      <c r="BO14" s="109">
        <v>1.95E-2</v>
      </c>
      <c r="BP14" s="110"/>
      <c r="BQ14" s="110"/>
      <c r="BR14" s="110"/>
      <c r="BS14" s="110"/>
      <c r="BT14" s="110"/>
      <c r="BU14" s="110"/>
      <c r="BV14" s="111"/>
      <c r="BW14" s="109">
        <v>6.9800000000000001E-3</v>
      </c>
      <c r="BX14" s="110"/>
      <c r="BY14" s="110"/>
      <c r="BZ14" s="110"/>
      <c r="CA14" s="110"/>
      <c r="CB14" s="110"/>
      <c r="CC14" s="110"/>
      <c r="CD14" s="111"/>
      <c r="CE14" s="109">
        <v>1.95E-2</v>
      </c>
      <c r="CF14" s="110"/>
      <c r="CG14" s="110"/>
      <c r="CH14" s="110"/>
      <c r="CI14" s="110"/>
      <c r="CJ14" s="110"/>
      <c r="CK14" s="110"/>
      <c r="CL14" s="111"/>
      <c r="CM14" s="109">
        <v>1.95E-2</v>
      </c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1"/>
    </row>
    <row r="15" spans="1:105" ht="28.5" customHeight="1" x14ac:dyDescent="0.25">
      <c r="A15" s="85" t="s">
        <v>15</v>
      </c>
      <c r="B15" s="86"/>
      <c r="C15" s="86"/>
      <c r="D15" s="86"/>
      <c r="E15" s="86"/>
      <c r="F15" s="86"/>
      <c r="G15" s="86"/>
      <c r="H15" s="87"/>
      <c r="I15" s="24"/>
      <c r="J15" s="114" t="s">
        <v>282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5"/>
      <c r="AO15" s="85" t="s">
        <v>281</v>
      </c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7"/>
      <c r="BG15" s="109">
        <v>6.9800000000000001E-3</v>
      </c>
      <c r="BH15" s="110"/>
      <c r="BI15" s="110"/>
      <c r="BJ15" s="110"/>
      <c r="BK15" s="110"/>
      <c r="BL15" s="110"/>
      <c r="BM15" s="110"/>
      <c r="BN15" s="111"/>
      <c r="BO15" s="109">
        <v>1.95E-2</v>
      </c>
      <c r="BP15" s="110"/>
      <c r="BQ15" s="110"/>
      <c r="BR15" s="110"/>
      <c r="BS15" s="110"/>
      <c r="BT15" s="110"/>
      <c r="BU15" s="110"/>
      <c r="BV15" s="111"/>
      <c r="BW15" s="109">
        <v>6.9800000000000001E-3</v>
      </c>
      <c r="BX15" s="110"/>
      <c r="BY15" s="110"/>
      <c r="BZ15" s="110"/>
      <c r="CA15" s="110"/>
      <c r="CB15" s="110"/>
      <c r="CC15" s="110"/>
      <c r="CD15" s="111"/>
      <c r="CE15" s="109">
        <v>1.95E-2</v>
      </c>
      <c r="CF15" s="110"/>
      <c r="CG15" s="110"/>
      <c r="CH15" s="110"/>
      <c r="CI15" s="110"/>
      <c r="CJ15" s="110"/>
      <c r="CK15" s="110"/>
      <c r="CL15" s="111"/>
      <c r="CM15" s="109">
        <v>1.95E-2</v>
      </c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1"/>
    </row>
    <row r="16" spans="1:105" x14ac:dyDescent="0.25">
      <c r="A16" s="85" t="s">
        <v>16</v>
      </c>
      <c r="B16" s="86"/>
      <c r="C16" s="86"/>
      <c r="D16" s="86"/>
      <c r="E16" s="86"/>
      <c r="F16" s="86"/>
      <c r="G16" s="86"/>
      <c r="H16" s="87"/>
      <c r="I16" s="24"/>
      <c r="J16" s="112" t="s">
        <v>283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3"/>
      <c r="AO16" s="85" t="s">
        <v>281</v>
      </c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7"/>
      <c r="BG16" s="109"/>
      <c r="BH16" s="110"/>
      <c r="BI16" s="110"/>
      <c r="BJ16" s="110"/>
      <c r="BK16" s="110"/>
      <c r="BL16" s="110"/>
      <c r="BM16" s="110"/>
      <c r="BN16" s="111"/>
      <c r="BO16" s="109"/>
      <c r="BP16" s="110"/>
      <c r="BQ16" s="110"/>
      <c r="BR16" s="110"/>
      <c r="BS16" s="110"/>
      <c r="BT16" s="110"/>
      <c r="BU16" s="110"/>
      <c r="BV16" s="111"/>
      <c r="BW16" s="109"/>
      <c r="BX16" s="110"/>
      <c r="BY16" s="110"/>
      <c r="BZ16" s="110"/>
      <c r="CA16" s="110"/>
      <c r="CB16" s="110"/>
      <c r="CC16" s="110"/>
      <c r="CD16" s="111"/>
      <c r="CE16" s="109"/>
      <c r="CF16" s="110"/>
      <c r="CG16" s="110"/>
      <c r="CH16" s="110"/>
      <c r="CI16" s="110"/>
      <c r="CJ16" s="110"/>
      <c r="CK16" s="110"/>
      <c r="CL16" s="111"/>
      <c r="CM16" s="109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x14ac:dyDescent="0.25">
      <c r="A17" s="85" t="s">
        <v>17</v>
      </c>
      <c r="B17" s="86"/>
      <c r="C17" s="86"/>
      <c r="D17" s="86"/>
      <c r="E17" s="86"/>
      <c r="F17" s="86"/>
      <c r="G17" s="86"/>
      <c r="H17" s="87"/>
      <c r="I17" s="24"/>
      <c r="J17" s="112" t="s">
        <v>284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3"/>
      <c r="AO17" s="85" t="s">
        <v>281</v>
      </c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7"/>
      <c r="BG17" s="109"/>
      <c r="BH17" s="110"/>
      <c r="BI17" s="110"/>
      <c r="BJ17" s="110"/>
      <c r="BK17" s="110"/>
      <c r="BL17" s="110"/>
      <c r="BM17" s="110"/>
      <c r="BN17" s="111"/>
      <c r="BO17" s="109"/>
      <c r="BP17" s="110"/>
      <c r="BQ17" s="110"/>
      <c r="BR17" s="110"/>
      <c r="BS17" s="110"/>
      <c r="BT17" s="110"/>
      <c r="BU17" s="110"/>
      <c r="BV17" s="111"/>
      <c r="BW17" s="109"/>
      <c r="BX17" s="110"/>
      <c r="BY17" s="110"/>
      <c r="BZ17" s="110"/>
      <c r="CA17" s="110"/>
      <c r="CB17" s="110"/>
      <c r="CC17" s="110"/>
      <c r="CD17" s="111"/>
      <c r="CE17" s="109"/>
      <c r="CF17" s="110"/>
      <c r="CG17" s="110"/>
      <c r="CH17" s="110"/>
      <c r="CI17" s="110"/>
      <c r="CJ17" s="110"/>
      <c r="CK17" s="110"/>
      <c r="CL17" s="111"/>
      <c r="CM17" s="109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1"/>
    </row>
    <row r="18" spans="1:105" x14ac:dyDescent="0.25">
      <c r="A18" s="85" t="s">
        <v>18</v>
      </c>
      <c r="B18" s="86"/>
      <c r="C18" s="86"/>
      <c r="D18" s="86"/>
      <c r="E18" s="86"/>
      <c r="F18" s="86"/>
      <c r="G18" s="86"/>
      <c r="H18" s="87"/>
      <c r="I18" s="24"/>
      <c r="J18" s="112" t="s">
        <v>285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85" t="s">
        <v>281</v>
      </c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7"/>
      <c r="BG18" s="109"/>
      <c r="BH18" s="110"/>
      <c r="BI18" s="110"/>
      <c r="BJ18" s="110"/>
      <c r="BK18" s="110"/>
      <c r="BL18" s="110"/>
      <c r="BM18" s="110"/>
      <c r="BN18" s="111"/>
      <c r="BO18" s="109"/>
      <c r="BP18" s="110"/>
      <c r="BQ18" s="110"/>
      <c r="BR18" s="110"/>
      <c r="BS18" s="110"/>
      <c r="BT18" s="110"/>
      <c r="BU18" s="110"/>
      <c r="BV18" s="111"/>
      <c r="BW18" s="109"/>
      <c r="BX18" s="110"/>
      <c r="BY18" s="110"/>
      <c r="BZ18" s="110"/>
      <c r="CA18" s="110"/>
      <c r="CB18" s="110"/>
      <c r="CC18" s="110"/>
      <c r="CD18" s="111"/>
      <c r="CE18" s="109"/>
      <c r="CF18" s="110"/>
      <c r="CG18" s="110"/>
      <c r="CH18" s="110"/>
      <c r="CI18" s="110"/>
      <c r="CJ18" s="110"/>
      <c r="CK18" s="110"/>
      <c r="CL18" s="111"/>
      <c r="CM18" s="109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1"/>
    </row>
    <row r="19" spans="1:105" x14ac:dyDescent="0.25">
      <c r="A19" s="85" t="s">
        <v>286</v>
      </c>
      <c r="B19" s="86"/>
      <c r="C19" s="86"/>
      <c r="D19" s="86"/>
      <c r="E19" s="86"/>
      <c r="F19" s="86"/>
      <c r="G19" s="86"/>
      <c r="H19" s="87"/>
      <c r="I19" s="24"/>
      <c r="J19" s="112" t="s">
        <v>287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3"/>
      <c r="AO19" s="85" t="s">
        <v>281</v>
      </c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7"/>
      <c r="BG19" s="109"/>
      <c r="BH19" s="110"/>
      <c r="BI19" s="110"/>
      <c r="BJ19" s="110"/>
      <c r="BK19" s="110"/>
      <c r="BL19" s="110"/>
      <c r="BM19" s="110"/>
      <c r="BN19" s="111"/>
      <c r="BO19" s="109"/>
      <c r="BP19" s="110"/>
      <c r="BQ19" s="110"/>
      <c r="BR19" s="110"/>
      <c r="BS19" s="110"/>
      <c r="BT19" s="110"/>
      <c r="BU19" s="110"/>
      <c r="BV19" s="111"/>
      <c r="BW19" s="109"/>
      <c r="BX19" s="110"/>
      <c r="BY19" s="110"/>
      <c r="BZ19" s="110"/>
      <c r="CA19" s="110"/>
      <c r="CB19" s="110"/>
      <c r="CC19" s="110"/>
      <c r="CD19" s="111"/>
      <c r="CE19" s="109"/>
      <c r="CF19" s="110"/>
      <c r="CG19" s="110"/>
      <c r="CH19" s="110"/>
      <c r="CI19" s="110"/>
      <c r="CJ19" s="110"/>
      <c r="CK19" s="110"/>
      <c r="CL19" s="111"/>
      <c r="CM19" s="109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1"/>
    </row>
    <row r="20" spans="1:105" ht="28.5" customHeight="1" x14ac:dyDescent="0.25">
      <c r="A20" s="85" t="s">
        <v>288</v>
      </c>
      <c r="B20" s="86"/>
      <c r="C20" s="86"/>
      <c r="D20" s="86"/>
      <c r="E20" s="86"/>
      <c r="F20" s="86"/>
      <c r="G20" s="86"/>
      <c r="H20" s="87"/>
      <c r="I20" s="24"/>
      <c r="J20" s="116" t="s">
        <v>289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7"/>
      <c r="AO20" s="85" t="s">
        <v>281</v>
      </c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7"/>
      <c r="BG20" s="109">
        <v>6.9800000000000001E-3</v>
      </c>
      <c r="BH20" s="110"/>
      <c r="BI20" s="110"/>
      <c r="BJ20" s="110"/>
      <c r="BK20" s="110"/>
      <c r="BL20" s="110"/>
      <c r="BM20" s="110"/>
      <c r="BN20" s="111"/>
      <c r="BO20" s="109">
        <v>1.95E-2</v>
      </c>
      <c r="BP20" s="110"/>
      <c r="BQ20" s="110"/>
      <c r="BR20" s="110"/>
      <c r="BS20" s="110"/>
      <c r="BT20" s="110"/>
      <c r="BU20" s="110"/>
      <c r="BV20" s="111"/>
      <c r="BW20" s="109">
        <v>6.9800000000000001E-3</v>
      </c>
      <c r="BX20" s="110"/>
      <c r="BY20" s="110"/>
      <c r="BZ20" s="110"/>
      <c r="CA20" s="110"/>
      <c r="CB20" s="110"/>
      <c r="CC20" s="110"/>
      <c r="CD20" s="111"/>
      <c r="CE20" s="109">
        <v>1.95E-2</v>
      </c>
      <c r="CF20" s="110"/>
      <c r="CG20" s="110"/>
      <c r="CH20" s="110"/>
      <c r="CI20" s="110"/>
      <c r="CJ20" s="110"/>
      <c r="CK20" s="110"/>
      <c r="CL20" s="111"/>
      <c r="CM20" s="109">
        <v>1.95E-2</v>
      </c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1"/>
    </row>
    <row r="21" spans="1:105" ht="43.5" customHeight="1" x14ac:dyDescent="0.25">
      <c r="A21" s="85" t="s">
        <v>19</v>
      </c>
      <c r="B21" s="86"/>
      <c r="C21" s="86"/>
      <c r="D21" s="86"/>
      <c r="E21" s="86"/>
      <c r="F21" s="86"/>
      <c r="G21" s="86"/>
      <c r="H21" s="87"/>
      <c r="I21" s="24"/>
      <c r="J21" s="114" t="s">
        <v>290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5"/>
      <c r="AO21" s="85" t="s">
        <v>281</v>
      </c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7"/>
      <c r="BG21" s="109"/>
      <c r="BH21" s="110"/>
      <c r="BI21" s="110"/>
      <c r="BJ21" s="110"/>
      <c r="BK21" s="110"/>
      <c r="BL21" s="110"/>
      <c r="BM21" s="110"/>
      <c r="BN21" s="111"/>
      <c r="BO21" s="109"/>
      <c r="BP21" s="110"/>
      <c r="BQ21" s="110"/>
      <c r="BR21" s="110"/>
      <c r="BS21" s="110"/>
      <c r="BT21" s="110"/>
      <c r="BU21" s="110"/>
      <c r="BV21" s="111"/>
      <c r="BW21" s="109"/>
      <c r="BX21" s="110"/>
      <c r="BY21" s="110"/>
      <c r="BZ21" s="110"/>
      <c r="CA21" s="110"/>
      <c r="CB21" s="110"/>
      <c r="CC21" s="110"/>
      <c r="CD21" s="111"/>
      <c r="CE21" s="109"/>
      <c r="CF21" s="110"/>
      <c r="CG21" s="110"/>
      <c r="CH21" s="110"/>
      <c r="CI21" s="110"/>
      <c r="CJ21" s="110"/>
      <c r="CK21" s="110"/>
      <c r="CL21" s="111"/>
      <c r="CM21" s="109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1"/>
    </row>
    <row r="22" spans="1:105" x14ac:dyDescent="0.25">
      <c r="A22" s="85" t="s">
        <v>60</v>
      </c>
      <c r="B22" s="86"/>
      <c r="C22" s="86"/>
      <c r="D22" s="86"/>
      <c r="E22" s="86"/>
      <c r="F22" s="86"/>
      <c r="G22" s="86"/>
      <c r="H22" s="87"/>
      <c r="I22" s="24"/>
      <c r="J22" s="112" t="s">
        <v>291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3"/>
      <c r="AO22" s="85" t="s">
        <v>292</v>
      </c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7"/>
      <c r="BG22" s="109"/>
      <c r="BH22" s="110"/>
      <c r="BI22" s="110"/>
      <c r="BJ22" s="110"/>
      <c r="BK22" s="110"/>
      <c r="BL22" s="110"/>
      <c r="BM22" s="110"/>
      <c r="BN22" s="111"/>
      <c r="BO22" s="109"/>
      <c r="BP22" s="110"/>
      <c r="BQ22" s="110"/>
      <c r="BR22" s="110"/>
      <c r="BS22" s="110"/>
      <c r="BT22" s="110"/>
      <c r="BU22" s="110"/>
      <c r="BV22" s="111"/>
      <c r="BW22" s="109"/>
      <c r="BX22" s="110"/>
      <c r="BY22" s="110"/>
      <c r="BZ22" s="110"/>
      <c r="CA22" s="110"/>
      <c r="CB22" s="110"/>
      <c r="CC22" s="110"/>
      <c r="CD22" s="111"/>
      <c r="CE22" s="109"/>
      <c r="CF22" s="110"/>
      <c r="CG22" s="110"/>
      <c r="CH22" s="110"/>
      <c r="CI22" s="110"/>
      <c r="CJ22" s="110"/>
      <c r="CK22" s="110"/>
      <c r="CL22" s="111"/>
      <c r="CM22" s="109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1"/>
    </row>
    <row r="23" spans="1:105" x14ac:dyDescent="0.25">
      <c r="A23" s="85" t="s">
        <v>293</v>
      </c>
      <c r="B23" s="86"/>
      <c r="C23" s="86"/>
      <c r="D23" s="86"/>
      <c r="E23" s="86"/>
      <c r="F23" s="86"/>
      <c r="G23" s="86"/>
      <c r="H23" s="87"/>
      <c r="I23" s="24"/>
      <c r="J23" s="132" t="s">
        <v>283</v>
      </c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85" t="s">
        <v>292</v>
      </c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7"/>
      <c r="BG23" s="109"/>
      <c r="BH23" s="110"/>
      <c r="BI23" s="110"/>
      <c r="BJ23" s="110"/>
      <c r="BK23" s="110"/>
      <c r="BL23" s="110"/>
      <c r="BM23" s="110"/>
      <c r="BN23" s="111"/>
      <c r="BO23" s="109"/>
      <c r="BP23" s="110"/>
      <c r="BQ23" s="110"/>
      <c r="BR23" s="110"/>
      <c r="BS23" s="110"/>
      <c r="BT23" s="110"/>
      <c r="BU23" s="110"/>
      <c r="BV23" s="111"/>
      <c r="BW23" s="109"/>
      <c r="BX23" s="110"/>
      <c r="BY23" s="110"/>
      <c r="BZ23" s="110"/>
      <c r="CA23" s="110"/>
      <c r="CB23" s="110"/>
      <c r="CC23" s="110"/>
      <c r="CD23" s="111"/>
      <c r="CE23" s="109"/>
      <c r="CF23" s="110"/>
      <c r="CG23" s="110"/>
      <c r="CH23" s="110"/>
      <c r="CI23" s="110"/>
      <c r="CJ23" s="110"/>
      <c r="CK23" s="110"/>
      <c r="CL23" s="111"/>
      <c r="CM23" s="109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1"/>
    </row>
    <row r="24" spans="1:105" x14ac:dyDescent="0.25">
      <c r="A24" s="85" t="s">
        <v>294</v>
      </c>
      <c r="B24" s="86"/>
      <c r="C24" s="86"/>
      <c r="D24" s="86"/>
      <c r="E24" s="86"/>
      <c r="F24" s="86"/>
      <c r="G24" s="86"/>
      <c r="H24" s="87"/>
      <c r="I24" s="24"/>
      <c r="J24" s="132" t="s">
        <v>284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85" t="s">
        <v>292</v>
      </c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7"/>
      <c r="BG24" s="109"/>
      <c r="BH24" s="110"/>
      <c r="BI24" s="110"/>
      <c r="BJ24" s="110"/>
      <c r="BK24" s="110"/>
      <c r="BL24" s="110"/>
      <c r="BM24" s="110"/>
      <c r="BN24" s="111"/>
      <c r="BO24" s="109"/>
      <c r="BP24" s="110"/>
      <c r="BQ24" s="110"/>
      <c r="BR24" s="110"/>
      <c r="BS24" s="110"/>
      <c r="BT24" s="110"/>
      <c r="BU24" s="110"/>
      <c r="BV24" s="111"/>
      <c r="BW24" s="109"/>
      <c r="BX24" s="110"/>
      <c r="BY24" s="110"/>
      <c r="BZ24" s="110"/>
      <c r="CA24" s="110"/>
      <c r="CB24" s="110"/>
      <c r="CC24" s="110"/>
      <c r="CD24" s="111"/>
      <c r="CE24" s="109"/>
      <c r="CF24" s="110"/>
      <c r="CG24" s="110"/>
      <c r="CH24" s="110"/>
      <c r="CI24" s="110"/>
      <c r="CJ24" s="110"/>
      <c r="CK24" s="110"/>
      <c r="CL24" s="111"/>
      <c r="CM24" s="109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1"/>
    </row>
    <row r="25" spans="1:105" x14ac:dyDescent="0.25">
      <c r="A25" s="85" t="s">
        <v>295</v>
      </c>
      <c r="B25" s="86"/>
      <c r="C25" s="86"/>
      <c r="D25" s="86"/>
      <c r="E25" s="86"/>
      <c r="F25" s="86"/>
      <c r="G25" s="86"/>
      <c r="H25" s="87"/>
      <c r="I25" s="24"/>
      <c r="J25" s="132" t="s">
        <v>285</v>
      </c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3"/>
      <c r="AO25" s="85" t="s">
        <v>292</v>
      </c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7"/>
      <c r="BG25" s="109"/>
      <c r="BH25" s="110"/>
      <c r="BI25" s="110"/>
      <c r="BJ25" s="110"/>
      <c r="BK25" s="110"/>
      <c r="BL25" s="110"/>
      <c r="BM25" s="110"/>
      <c r="BN25" s="111"/>
      <c r="BO25" s="109"/>
      <c r="BP25" s="110"/>
      <c r="BQ25" s="110"/>
      <c r="BR25" s="110"/>
      <c r="BS25" s="110"/>
      <c r="BT25" s="110"/>
      <c r="BU25" s="110"/>
      <c r="BV25" s="111"/>
      <c r="BW25" s="109"/>
      <c r="BX25" s="110"/>
      <c r="BY25" s="110"/>
      <c r="BZ25" s="110"/>
      <c r="CA25" s="110"/>
      <c r="CB25" s="110"/>
      <c r="CC25" s="110"/>
      <c r="CD25" s="111"/>
      <c r="CE25" s="109"/>
      <c r="CF25" s="110"/>
      <c r="CG25" s="110"/>
      <c r="CH25" s="110"/>
      <c r="CI25" s="110"/>
      <c r="CJ25" s="110"/>
      <c r="CK25" s="110"/>
      <c r="CL25" s="111"/>
      <c r="CM25" s="109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1"/>
    </row>
    <row r="26" spans="1:105" x14ac:dyDescent="0.25">
      <c r="A26" s="85" t="s">
        <v>296</v>
      </c>
      <c r="B26" s="86"/>
      <c r="C26" s="86"/>
      <c r="D26" s="86"/>
      <c r="E26" s="86"/>
      <c r="F26" s="86"/>
      <c r="G26" s="86"/>
      <c r="H26" s="87"/>
      <c r="I26" s="24"/>
      <c r="J26" s="132" t="s">
        <v>287</v>
      </c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3"/>
      <c r="AO26" s="85" t="s">
        <v>292</v>
      </c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7"/>
      <c r="BG26" s="109"/>
      <c r="BH26" s="110"/>
      <c r="BI26" s="110"/>
      <c r="BJ26" s="110"/>
      <c r="BK26" s="110"/>
      <c r="BL26" s="110"/>
      <c r="BM26" s="110"/>
      <c r="BN26" s="111"/>
      <c r="BO26" s="109"/>
      <c r="BP26" s="110"/>
      <c r="BQ26" s="110"/>
      <c r="BR26" s="110"/>
      <c r="BS26" s="110"/>
      <c r="BT26" s="110"/>
      <c r="BU26" s="110"/>
      <c r="BV26" s="111"/>
      <c r="BW26" s="109"/>
      <c r="BX26" s="110"/>
      <c r="BY26" s="110"/>
      <c r="BZ26" s="110"/>
      <c r="CA26" s="110"/>
      <c r="CB26" s="110"/>
      <c r="CC26" s="110"/>
      <c r="CD26" s="111"/>
      <c r="CE26" s="109"/>
      <c r="CF26" s="110"/>
      <c r="CG26" s="110"/>
      <c r="CH26" s="110"/>
      <c r="CI26" s="110"/>
      <c r="CJ26" s="110"/>
      <c r="CK26" s="110"/>
      <c r="CL26" s="111"/>
      <c r="CM26" s="109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1"/>
    </row>
    <row r="27" spans="1:105" ht="28.5" customHeight="1" x14ac:dyDescent="0.25">
      <c r="A27" s="85" t="s">
        <v>297</v>
      </c>
      <c r="B27" s="86"/>
      <c r="C27" s="86"/>
      <c r="D27" s="86"/>
      <c r="E27" s="86"/>
      <c r="F27" s="86"/>
      <c r="G27" s="86"/>
      <c r="H27" s="87"/>
      <c r="I27" s="24"/>
      <c r="J27" s="134" t="s">
        <v>298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3"/>
      <c r="AO27" s="85" t="s">
        <v>292</v>
      </c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7"/>
      <c r="BG27" s="109"/>
      <c r="BH27" s="110"/>
      <c r="BI27" s="110"/>
      <c r="BJ27" s="110"/>
      <c r="BK27" s="110"/>
      <c r="BL27" s="110"/>
      <c r="BM27" s="110"/>
      <c r="BN27" s="111"/>
      <c r="BO27" s="109"/>
      <c r="BP27" s="110"/>
      <c r="BQ27" s="110"/>
      <c r="BR27" s="110"/>
      <c r="BS27" s="110"/>
      <c r="BT27" s="110"/>
      <c r="BU27" s="110"/>
      <c r="BV27" s="111"/>
      <c r="BW27" s="109"/>
      <c r="BX27" s="110"/>
      <c r="BY27" s="110"/>
      <c r="BZ27" s="110"/>
      <c r="CA27" s="110"/>
      <c r="CB27" s="110"/>
      <c r="CC27" s="110"/>
      <c r="CD27" s="111"/>
      <c r="CE27" s="109"/>
      <c r="CF27" s="110"/>
      <c r="CG27" s="110"/>
      <c r="CH27" s="110"/>
      <c r="CI27" s="110"/>
      <c r="CJ27" s="110"/>
      <c r="CK27" s="110"/>
      <c r="CL27" s="111"/>
      <c r="CM27" s="109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1"/>
    </row>
    <row r="28" spans="1:105" ht="28.5" customHeight="1" x14ac:dyDescent="0.25">
      <c r="A28" s="85" t="s">
        <v>62</v>
      </c>
      <c r="B28" s="86"/>
      <c r="C28" s="86"/>
      <c r="D28" s="86"/>
      <c r="E28" s="86"/>
      <c r="F28" s="86"/>
      <c r="G28" s="86"/>
      <c r="H28" s="87"/>
      <c r="I28" s="24"/>
      <c r="J28" s="116" t="s">
        <v>299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3"/>
      <c r="AO28" s="85" t="s">
        <v>281</v>
      </c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7"/>
      <c r="BG28" s="109"/>
      <c r="BH28" s="110"/>
      <c r="BI28" s="110"/>
      <c r="BJ28" s="110"/>
      <c r="BK28" s="110"/>
      <c r="BL28" s="110"/>
      <c r="BM28" s="110"/>
      <c r="BN28" s="111"/>
      <c r="BO28" s="109"/>
      <c r="BP28" s="110"/>
      <c r="BQ28" s="110"/>
      <c r="BR28" s="110"/>
      <c r="BS28" s="110"/>
      <c r="BT28" s="110"/>
      <c r="BU28" s="110"/>
      <c r="BV28" s="111"/>
      <c r="BW28" s="109"/>
      <c r="BX28" s="110"/>
      <c r="BY28" s="110"/>
      <c r="BZ28" s="110"/>
      <c r="CA28" s="110"/>
      <c r="CB28" s="110"/>
      <c r="CC28" s="110"/>
      <c r="CD28" s="111"/>
      <c r="CE28" s="109"/>
      <c r="CF28" s="110"/>
      <c r="CG28" s="110"/>
      <c r="CH28" s="110"/>
      <c r="CI28" s="110"/>
      <c r="CJ28" s="110"/>
      <c r="CK28" s="110"/>
      <c r="CL28" s="111"/>
      <c r="CM28" s="109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1"/>
    </row>
    <row r="29" spans="1:105" x14ac:dyDescent="0.25">
      <c r="A29" s="85" t="s">
        <v>64</v>
      </c>
      <c r="B29" s="86"/>
      <c r="C29" s="86"/>
      <c r="D29" s="86"/>
      <c r="E29" s="86"/>
      <c r="F29" s="86"/>
      <c r="G29" s="86"/>
      <c r="H29" s="87"/>
      <c r="I29" s="24"/>
      <c r="J29" s="132" t="s">
        <v>283</v>
      </c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3"/>
      <c r="AO29" s="85" t="s">
        <v>281</v>
      </c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7"/>
      <c r="BG29" s="109"/>
      <c r="BH29" s="110"/>
      <c r="BI29" s="110"/>
      <c r="BJ29" s="110"/>
      <c r="BK29" s="110"/>
      <c r="BL29" s="110"/>
      <c r="BM29" s="110"/>
      <c r="BN29" s="111"/>
      <c r="BO29" s="109"/>
      <c r="BP29" s="110"/>
      <c r="BQ29" s="110"/>
      <c r="BR29" s="110"/>
      <c r="BS29" s="110"/>
      <c r="BT29" s="110"/>
      <c r="BU29" s="110"/>
      <c r="BV29" s="111"/>
      <c r="BW29" s="109"/>
      <c r="BX29" s="110"/>
      <c r="BY29" s="110"/>
      <c r="BZ29" s="110"/>
      <c r="CA29" s="110"/>
      <c r="CB29" s="110"/>
      <c r="CC29" s="110"/>
      <c r="CD29" s="111"/>
      <c r="CE29" s="109"/>
      <c r="CF29" s="110"/>
      <c r="CG29" s="110"/>
      <c r="CH29" s="110"/>
      <c r="CI29" s="110"/>
      <c r="CJ29" s="110"/>
      <c r="CK29" s="110"/>
      <c r="CL29" s="111"/>
      <c r="CM29" s="109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1"/>
    </row>
    <row r="30" spans="1:105" x14ac:dyDescent="0.25">
      <c r="A30" s="85" t="s">
        <v>66</v>
      </c>
      <c r="B30" s="86"/>
      <c r="C30" s="86"/>
      <c r="D30" s="86"/>
      <c r="E30" s="86"/>
      <c r="F30" s="86"/>
      <c r="G30" s="86"/>
      <c r="H30" s="87"/>
      <c r="I30" s="24"/>
      <c r="J30" s="132" t="s">
        <v>284</v>
      </c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3"/>
      <c r="AO30" s="85" t="s">
        <v>281</v>
      </c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7"/>
      <c r="BG30" s="109"/>
      <c r="BH30" s="110"/>
      <c r="BI30" s="110"/>
      <c r="BJ30" s="110"/>
      <c r="BK30" s="110"/>
      <c r="BL30" s="110"/>
      <c r="BM30" s="110"/>
      <c r="BN30" s="111"/>
      <c r="BO30" s="109"/>
      <c r="BP30" s="110"/>
      <c r="BQ30" s="110"/>
      <c r="BR30" s="110"/>
      <c r="BS30" s="110"/>
      <c r="BT30" s="110"/>
      <c r="BU30" s="110"/>
      <c r="BV30" s="111"/>
      <c r="BW30" s="109"/>
      <c r="BX30" s="110"/>
      <c r="BY30" s="110"/>
      <c r="BZ30" s="110"/>
      <c r="CA30" s="110"/>
      <c r="CB30" s="110"/>
      <c r="CC30" s="110"/>
      <c r="CD30" s="111"/>
      <c r="CE30" s="109"/>
      <c r="CF30" s="110"/>
      <c r="CG30" s="110"/>
      <c r="CH30" s="110"/>
      <c r="CI30" s="110"/>
      <c r="CJ30" s="110"/>
      <c r="CK30" s="110"/>
      <c r="CL30" s="111"/>
      <c r="CM30" s="109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1"/>
    </row>
    <row r="31" spans="1:105" x14ac:dyDescent="0.25">
      <c r="A31" s="85" t="s">
        <v>300</v>
      </c>
      <c r="B31" s="86"/>
      <c r="C31" s="86"/>
      <c r="D31" s="86"/>
      <c r="E31" s="86"/>
      <c r="F31" s="86"/>
      <c r="G31" s="86"/>
      <c r="H31" s="87"/>
      <c r="I31" s="24"/>
      <c r="J31" s="132" t="s">
        <v>285</v>
      </c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3"/>
      <c r="AO31" s="85" t="s">
        <v>281</v>
      </c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7"/>
      <c r="BG31" s="109"/>
      <c r="BH31" s="110"/>
      <c r="BI31" s="110"/>
      <c r="BJ31" s="110"/>
      <c r="BK31" s="110"/>
      <c r="BL31" s="110"/>
      <c r="BM31" s="110"/>
      <c r="BN31" s="111"/>
      <c r="BO31" s="109"/>
      <c r="BP31" s="110"/>
      <c r="BQ31" s="110"/>
      <c r="BR31" s="110"/>
      <c r="BS31" s="110"/>
      <c r="BT31" s="110"/>
      <c r="BU31" s="110"/>
      <c r="BV31" s="111"/>
      <c r="BW31" s="109"/>
      <c r="BX31" s="110"/>
      <c r="BY31" s="110"/>
      <c r="BZ31" s="110"/>
      <c r="CA31" s="110"/>
      <c r="CB31" s="110"/>
      <c r="CC31" s="110"/>
      <c r="CD31" s="111"/>
      <c r="CE31" s="109"/>
      <c r="CF31" s="110"/>
      <c r="CG31" s="110"/>
      <c r="CH31" s="110"/>
      <c r="CI31" s="110"/>
      <c r="CJ31" s="110"/>
      <c r="CK31" s="110"/>
      <c r="CL31" s="111"/>
      <c r="CM31" s="109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1"/>
    </row>
    <row r="32" spans="1:105" x14ac:dyDescent="0.25">
      <c r="A32" s="85" t="s">
        <v>301</v>
      </c>
      <c r="B32" s="86"/>
      <c r="C32" s="86"/>
      <c r="D32" s="86"/>
      <c r="E32" s="86"/>
      <c r="F32" s="86"/>
      <c r="G32" s="86"/>
      <c r="H32" s="87"/>
      <c r="I32" s="24"/>
      <c r="J32" s="132" t="s">
        <v>287</v>
      </c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  <c r="AO32" s="85" t="s">
        <v>281</v>
      </c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7"/>
      <c r="BG32" s="109"/>
      <c r="BH32" s="110"/>
      <c r="BI32" s="110"/>
      <c r="BJ32" s="110"/>
      <c r="BK32" s="110"/>
      <c r="BL32" s="110"/>
      <c r="BM32" s="110"/>
      <c r="BN32" s="111"/>
      <c r="BO32" s="109"/>
      <c r="BP32" s="110"/>
      <c r="BQ32" s="110"/>
      <c r="BR32" s="110"/>
      <c r="BS32" s="110"/>
      <c r="BT32" s="110"/>
      <c r="BU32" s="110"/>
      <c r="BV32" s="111"/>
      <c r="BW32" s="109"/>
      <c r="BX32" s="110"/>
      <c r="BY32" s="110"/>
      <c r="BZ32" s="110"/>
      <c r="CA32" s="110"/>
      <c r="CB32" s="110"/>
      <c r="CC32" s="110"/>
      <c r="CD32" s="111"/>
      <c r="CE32" s="109"/>
      <c r="CF32" s="110"/>
      <c r="CG32" s="110"/>
      <c r="CH32" s="110"/>
      <c r="CI32" s="110"/>
      <c r="CJ32" s="110"/>
      <c r="CK32" s="110"/>
      <c r="CL32" s="111"/>
      <c r="CM32" s="109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1"/>
    </row>
    <row r="33" spans="1:105" ht="28.5" customHeight="1" x14ac:dyDescent="0.25">
      <c r="A33" s="85" t="s">
        <v>302</v>
      </c>
      <c r="B33" s="86"/>
      <c r="C33" s="86"/>
      <c r="D33" s="86"/>
      <c r="E33" s="86"/>
      <c r="F33" s="86"/>
      <c r="G33" s="86"/>
      <c r="H33" s="87"/>
      <c r="I33" s="24"/>
      <c r="J33" s="134" t="s">
        <v>298</v>
      </c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3"/>
      <c r="AO33" s="85" t="s">
        <v>281</v>
      </c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7"/>
      <c r="BG33" s="109"/>
      <c r="BH33" s="110"/>
      <c r="BI33" s="110"/>
      <c r="BJ33" s="110"/>
      <c r="BK33" s="110"/>
      <c r="BL33" s="110"/>
      <c r="BM33" s="110"/>
      <c r="BN33" s="111"/>
      <c r="BO33" s="109"/>
      <c r="BP33" s="110"/>
      <c r="BQ33" s="110"/>
      <c r="BR33" s="110"/>
      <c r="BS33" s="110"/>
      <c r="BT33" s="110"/>
      <c r="BU33" s="110"/>
      <c r="BV33" s="111"/>
      <c r="BW33" s="109"/>
      <c r="BX33" s="110"/>
      <c r="BY33" s="110"/>
      <c r="BZ33" s="110"/>
      <c r="CA33" s="110"/>
      <c r="CB33" s="110"/>
      <c r="CC33" s="110"/>
      <c r="CD33" s="111"/>
      <c r="CE33" s="109"/>
      <c r="CF33" s="110"/>
      <c r="CG33" s="110"/>
      <c r="CH33" s="110"/>
      <c r="CI33" s="110"/>
      <c r="CJ33" s="110"/>
      <c r="CK33" s="110"/>
      <c r="CL33" s="111"/>
      <c r="CM33" s="109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1:105" ht="28.5" customHeight="1" x14ac:dyDescent="0.25">
      <c r="A34" s="85">
        <v>2</v>
      </c>
      <c r="B34" s="86"/>
      <c r="C34" s="86"/>
      <c r="D34" s="86"/>
      <c r="E34" s="86"/>
      <c r="F34" s="86"/>
      <c r="G34" s="86"/>
      <c r="H34" s="87"/>
      <c r="I34" s="24"/>
      <c r="J34" s="135" t="s">
        <v>303</v>
      </c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6"/>
      <c r="AO34" s="85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7"/>
      <c r="BG34" s="109">
        <v>3.72</v>
      </c>
      <c r="BH34" s="110"/>
      <c r="BI34" s="110"/>
      <c r="BJ34" s="110"/>
      <c r="BK34" s="110"/>
      <c r="BL34" s="110"/>
      <c r="BM34" s="110"/>
      <c r="BN34" s="111"/>
      <c r="BO34" s="109">
        <v>3.32</v>
      </c>
      <c r="BP34" s="110"/>
      <c r="BQ34" s="110"/>
      <c r="BR34" s="110"/>
      <c r="BS34" s="110"/>
      <c r="BT34" s="110"/>
      <c r="BU34" s="110"/>
      <c r="BV34" s="111"/>
      <c r="BW34" s="109">
        <v>3.72</v>
      </c>
      <c r="BX34" s="110"/>
      <c r="BY34" s="110"/>
      <c r="BZ34" s="110"/>
      <c r="CA34" s="110"/>
      <c r="CB34" s="110"/>
      <c r="CC34" s="110"/>
      <c r="CD34" s="111"/>
      <c r="CE34" s="109">
        <v>3.72</v>
      </c>
      <c r="CF34" s="110"/>
      <c r="CG34" s="110"/>
      <c r="CH34" s="110"/>
      <c r="CI34" s="110"/>
      <c r="CJ34" s="110"/>
      <c r="CK34" s="110"/>
      <c r="CL34" s="111"/>
      <c r="CM34" s="109">
        <v>3.9</v>
      </c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1"/>
    </row>
    <row r="35" spans="1:105" ht="15" customHeight="1" x14ac:dyDescent="0.25">
      <c r="A35" s="85" t="s">
        <v>22</v>
      </c>
      <c r="B35" s="86"/>
      <c r="C35" s="86"/>
      <c r="D35" s="86"/>
      <c r="E35" s="86"/>
      <c r="F35" s="86"/>
      <c r="G35" s="86"/>
      <c r="H35" s="87"/>
      <c r="I35" s="24"/>
      <c r="J35" s="114" t="s">
        <v>304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  <c r="AO35" s="85" t="s">
        <v>305</v>
      </c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7"/>
      <c r="BG35" s="109">
        <v>3.72</v>
      </c>
      <c r="BH35" s="110"/>
      <c r="BI35" s="110"/>
      <c r="BJ35" s="110"/>
      <c r="BK35" s="110"/>
      <c r="BL35" s="110"/>
      <c r="BM35" s="110"/>
      <c r="BN35" s="111"/>
      <c r="BO35" s="109">
        <v>3.32</v>
      </c>
      <c r="BP35" s="110"/>
      <c r="BQ35" s="110"/>
      <c r="BR35" s="110"/>
      <c r="BS35" s="110"/>
      <c r="BT35" s="110"/>
      <c r="BU35" s="110"/>
      <c r="BV35" s="111"/>
      <c r="BW35" s="109">
        <v>3.72</v>
      </c>
      <c r="BX35" s="110"/>
      <c r="BY35" s="110"/>
      <c r="BZ35" s="110"/>
      <c r="CA35" s="110"/>
      <c r="CB35" s="110"/>
      <c r="CC35" s="110"/>
      <c r="CD35" s="111"/>
      <c r="CE35" s="109">
        <v>3.72</v>
      </c>
      <c r="CF35" s="110"/>
      <c r="CG35" s="110"/>
      <c r="CH35" s="110"/>
      <c r="CI35" s="110"/>
      <c r="CJ35" s="110"/>
      <c r="CK35" s="110"/>
      <c r="CL35" s="111"/>
      <c r="CM35" s="109">
        <v>3.9</v>
      </c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1"/>
    </row>
    <row r="36" spans="1:105" x14ac:dyDescent="0.25">
      <c r="A36" s="85" t="s">
        <v>238</v>
      </c>
      <c r="B36" s="86"/>
      <c r="C36" s="86"/>
      <c r="D36" s="86"/>
      <c r="E36" s="86"/>
      <c r="F36" s="86"/>
      <c r="G36" s="86"/>
      <c r="H36" s="87"/>
      <c r="I36" s="24"/>
      <c r="J36" s="112" t="s">
        <v>283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3"/>
      <c r="AO36" s="85" t="s">
        <v>305</v>
      </c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7"/>
      <c r="BG36" s="109"/>
      <c r="BH36" s="110"/>
      <c r="BI36" s="110"/>
      <c r="BJ36" s="110"/>
      <c r="BK36" s="110"/>
      <c r="BL36" s="110"/>
      <c r="BM36" s="110"/>
      <c r="BN36" s="111"/>
      <c r="BO36" s="109"/>
      <c r="BP36" s="110"/>
      <c r="BQ36" s="110"/>
      <c r="BR36" s="110"/>
      <c r="BS36" s="110"/>
      <c r="BT36" s="110"/>
      <c r="BU36" s="110"/>
      <c r="BV36" s="111"/>
      <c r="BW36" s="109"/>
      <c r="BX36" s="110"/>
      <c r="BY36" s="110"/>
      <c r="BZ36" s="110"/>
      <c r="CA36" s="110"/>
      <c r="CB36" s="110"/>
      <c r="CC36" s="110"/>
      <c r="CD36" s="111"/>
      <c r="CE36" s="109"/>
      <c r="CF36" s="110"/>
      <c r="CG36" s="110"/>
      <c r="CH36" s="110"/>
      <c r="CI36" s="110"/>
      <c r="CJ36" s="110"/>
      <c r="CK36" s="110"/>
      <c r="CL36" s="111"/>
      <c r="CM36" s="109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1"/>
    </row>
    <row r="37" spans="1:105" x14ac:dyDescent="0.25">
      <c r="A37" s="85" t="s">
        <v>306</v>
      </c>
      <c r="B37" s="86"/>
      <c r="C37" s="86"/>
      <c r="D37" s="86"/>
      <c r="E37" s="86"/>
      <c r="F37" s="86"/>
      <c r="G37" s="86"/>
      <c r="H37" s="87"/>
      <c r="I37" s="24"/>
      <c r="J37" s="112" t="s">
        <v>284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3"/>
      <c r="AO37" s="85" t="s">
        <v>305</v>
      </c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7"/>
      <c r="BG37" s="109"/>
      <c r="BH37" s="110"/>
      <c r="BI37" s="110"/>
      <c r="BJ37" s="110"/>
      <c r="BK37" s="110"/>
      <c r="BL37" s="110"/>
      <c r="BM37" s="110"/>
      <c r="BN37" s="111"/>
      <c r="BO37" s="109"/>
      <c r="BP37" s="110"/>
      <c r="BQ37" s="110"/>
      <c r="BR37" s="110"/>
      <c r="BS37" s="110"/>
      <c r="BT37" s="110"/>
      <c r="BU37" s="110"/>
      <c r="BV37" s="111"/>
      <c r="BW37" s="109"/>
      <c r="BX37" s="110"/>
      <c r="BY37" s="110"/>
      <c r="BZ37" s="110"/>
      <c r="CA37" s="110"/>
      <c r="CB37" s="110"/>
      <c r="CC37" s="110"/>
      <c r="CD37" s="111"/>
      <c r="CE37" s="109"/>
      <c r="CF37" s="110"/>
      <c r="CG37" s="110"/>
      <c r="CH37" s="110"/>
      <c r="CI37" s="110"/>
      <c r="CJ37" s="110"/>
      <c r="CK37" s="110"/>
      <c r="CL37" s="111"/>
      <c r="CM37" s="109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1"/>
    </row>
    <row r="38" spans="1:105" x14ac:dyDescent="0.25">
      <c r="A38" s="85" t="s">
        <v>307</v>
      </c>
      <c r="B38" s="86"/>
      <c r="C38" s="86"/>
      <c r="D38" s="86"/>
      <c r="E38" s="86"/>
      <c r="F38" s="86"/>
      <c r="G38" s="86"/>
      <c r="H38" s="87"/>
      <c r="I38" s="24"/>
      <c r="J38" s="112" t="s">
        <v>285</v>
      </c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3"/>
      <c r="AO38" s="85" t="s">
        <v>305</v>
      </c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7"/>
      <c r="BG38" s="109"/>
      <c r="BH38" s="110"/>
      <c r="BI38" s="110"/>
      <c r="BJ38" s="110"/>
      <c r="BK38" s="110"/>
      <c r="BL38" s="110"/>
      <c r="BM38" s="110"/>
      <c r="BN38" s="111"/>
      <c r="BO38" s="109"/>
      <c r="BP38" s="110"/>
      <c r="BQ38" s="110"/>
      <c r="BR38" s="110"/>
      <c r="BS38" s="110"/>
      <c r="BT38" s="110"/>
      <c r="BU38" s="110"/>
      <c r="BV38" s="111"/>
      <c r="BW38" s="109"/>
      <c r="BX38" s="110"/>
      <c r="BY38" s="110"/>
      <c r="BZ38" s="110"/>
      <c r="CA38" s="110"/>
      <c r="CB38" s="110"/>
      <c r="CC38" s="110"/>
      <c r="CD38" s="111"/>
      <c r="CE38" s="109"/>
      <c r="CF38" s="110"/>
      <c r="CG38" s="110"/>
      <c r="CH38" s="110"/>
      <c r="CI38" s="110"/>
      <c r="CJ38" s="110"/>
      <c r="CK38" s="110"/>
      <c r="CL38" s="111"/>
      <c r="CM38" s="109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1"/>
    </row>
    <row r="39" spans="1:105" x14ac:dyDescent="0.25">
      <c r="A39" s="85" t="s">
        <v>308</v>
      </c>
      <c r="B39" s="86"/>
      <c r="C39" s="86"/>
      <c r="D39" s="86"/>
      <c r="E39" s="86"/>
      <c r="F39" s="86"/>
      <c r="G39" s="86"/>
      <c r="H39" s="87"/>
      <c r="I39" s="24"/>
      <c r="J39" s="112" t="s">
        <v>287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3"/>
      <c r="AO39" s="85" t="s">
        <v>305</v>
      </c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7"/>
      <c r="BG39" s="109"/>
      <c r="BH39" s="110"/>
      <c r="BI39" s="110"/>
      <c r="BJ39" s="110"/>
      <c r="BK39" s="110"/>
      <c r="BL39" s="110"/>
      <c r="BM39" s="110"/>
      <c r="BN39" s="111"/>
      <c r="BO39" s="109"/>
      <c r="BP39" s="110"/>
      <c r="BQ39" s="110"/>
      <c r="BR39" s="110"/>
      <c r="BS39" s="110"/>
      <c r="BT39" s="110"/>
      <c r="BU39" s="110"/>
      <c r="BV39" s="111"/>
      <c r="BW39" s="109"/>
      <c r="BX39" s="110"/>
      <c r="BY39" s="110"/>
      <c r="BZ39" s="110"/>
      <c r="CA39" s="110"/>
      <c r="CB39" s="110"/>
      <c r="CC39" s="110"/>
      <c r="CD39" s="111"/>
      <c r="CE39" s="109"/>
      <c r="CF39" s="110"/>
      <c r="CG39" s="110"/>
      <c r="CH39" s="110"/>
      <c r="CI39" s="110"/>
      <c r="CJ39" s="110"/>
      <c r="CK39" s="110"/>
      <c r="CL39" s="111"/>
      <c r="CM39" s="109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1"/>
    </row>
    <row r="40" spans="1:105" ht="43.5" customHeight="1" x14ac:dyDescent="0.25">
      <c r="A40" s="85" t="s">
        <v>309</v>
      </c>
      <c r="B40" s="86"/>
      <c r="C40" s="86"/>
      <c r="D40" s="86"/>
      <c r="E40" s="86"/>
      <c r="F40" s="86"/>
      <c r="G40" s="86"/>
      <c r="H40" s="87"/>
      <c r="I40" s="24"/>
      <c r="J40" s="116" t="s">
        <v>310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7"/>
      <c r="AO40" s="85" t="s">
        <v>305</v>
      </c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7"/>
      <c r="BG40" s="109"/>
      <c r="BH40" s="110"/>
      <c r="BI40" s="110"/>
      <c r="BJ40" s="110"/>
      <c r="BK40" s="110"/>
      <c r="BL40" s="110"/>
      <c r="BM40" s="110"/>
      <c r="BN40" s="111"/>
      <c r="BO40" s="109"/>
      <c r="BP40" s="110"/>
      <c r="BQ40" s="110"/>
      <c r="BR40" s="110"/>
      <c r="BS40" s="110"/>
      <c r="BT40" s="110"/>
      <c r="BU40" s="110"/>
      <c r="BV40" s="111"/>
      <c r="BW40" s="109"/>
      <c r="BX40" s="110"/>
      <c r="BY40" s="110"/>
      <c r="BZ40" s="110"/>
      <c r="CA40" s="110"/>
      <c r="CB40" s="110"/>
      <c r="CC40" s="110"/>
      <c r="CD40" s="111"/>
      <c r="CE40" s="109"/>
      <c r="CF40" s="110"/>
      <c r="CG40" s="110"/>
      <c r="CH40" s="110"/>
      <c r="CI40" s="110"/>
      <c r="CJ40" s="110"/>
      <c r="CK40" s="110"/>
      <c r="CL40" s="111"/>
      <c r="CM40" s="109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1"/>
    </row>
    <row r="41" spans="1:105" ht="43.5" customHeight="1" x14ac:dyDescent="0.25">
      <c r="A41" s="85" t="s">
        <v>311</v>
      </c>
      <c r="B41" s="86"/>
      <c r="C41" s="86"/>
      <c r="D41" s="86"/>
      <c r="E41" s="86"/>
      <c r="F41" s="86"/>
      <c r="G41" s="86"/>
      <c r="H41" s="87"/>
      <c r="I41" s="24"/>
      <c r="J41" s="116" t="s">
        <v>312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7"/>
      <c r="AO41" s="85" t="s">
        <v>305</v>
      </c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7"/>
      <c r="BG41" s="109">
        <v>3.72</v>
      </c>
      <c r="BH41" s="110"/>
      <c r="BI41" s="110"/>
      <c r="BJ41" s="110"/>
      <c r="BK41" s="110"/>
      <c r="BL41" s="110"/>
      <c r="BM41" s="110"/>
      <c r="BN41" s="111"/>
      <c r="BO41" s="109">
        <v>3.32</v>
      </c>
      <c r="BP41" s="110"/>
      <c r="BQ41" s="110"/>
      <c r="BR41" s="110"/>
      <c r="BS41" s="110"/>
      <c r="BT41" s="110"/>
      <c r="BU41" s="110"/>
      <c r="BV41" s="111"/>
      <c r="BW41" s="109">
        <v>3.72</v>
      </c>
      <c r="BX41" s="110"/>
      <c r="BY41" s="110"/>
      <c r="BZ41" s="110"/>
      <c r="CA41" s="110"/>
      <c r="CB41" s="110"/>
      <c r="CC41" s="110"/>
      <c r="CD41" s="111"/>
      <c r="CE41" s="109">
        <v>3.72</v>
      </c>
      <c r="CF41" s="110"/>
      <c r="CG41" s="110"/>
      <c r="CH41" s="110"/>
      <c r="CI41" s="110"/>
      <c r="CJ41" s="110"/>
      <c r="CK41" s="110"/>
      <c r="CL41" s="111"/>
      <c r="CM41" s="109">
        <v>3.9</v>
      </c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1"/>
    </row>
    <row r="42" spans="1:105" ht="15" customHeight="1" x14ac:dyDescent="0.25">
      <c r="A42" s="85" t="s">
        <v>23</v>
      </c>
      <c r="B42" s="86"/>
      <c r="C42" s="86"/>
      <c r="D42" s="86"/>
      <c r="E42" s="86"/>
      <c r="F42" s="86"/>
      <c r="G42" s="86"/>
      <c r="H42" s="87"/>
      <c r="I42" s="24"/>
      <c r="J42" s="114" t="s">
        <v>313</v>
      </c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5"/>
      <c r="AO42" s="85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7"/>
      <c r="BG42" s="109"/>
      <c r="BH42" s="110"/>
      <c r="BI42" s="110"/>
      <c r="BJ42" s="110"/>
      <c r="BK42" s="110"/>
      <c r="BL42" s="110"/>
      <c r="BM42" s="110"/>
      <c r="BN42" s="111"/>
      <c r="BO42" s="109"/>
      <c r="BP42" s="110"/>
      <c r="BQ42" s="110"/>
      <c r="BR42" s="110"/>
      <c r="BS42" s="110"/>
      <c r="BT42" s="110"/>
      <c r="BU42" s="110"/>
      <c r="BV42" s="111"/>
      <c r="BW42" s="109"/>
      <c r="BX42" s="110"/>
      <c r="BY42" s="110"/>
      <c r="BZ42" s="110"/>
      <c r="CA42" s="110"/>
      <c r="CB42" s="110"/>
      <c r="CC42" s="110"/>
      <c r="CD42" s="111"/>
      <c r="CE42" s="109"/>
      <c r="CF42" s="110"/>
      <c r="CG42" s="110"/>
      <c r="CH42" s="110"/>
      <c r="CI42" s="110"/>
      <c r="CJ42" s="110"/>
      <c r="CK42" s="110"/>
      <c r="CL42" s="111"/>
      <c r="CM42" s="109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1"/>
    </row>
    <row r="43" spans="1:105" x14ac:dyDescent="0.25">
      <c r="A43" s="85" t="s">
        <v>241</v>
      </c>
      <c r="B43" s="86"/>
      <c r="C43" s="86"/>
      <c r="D43" s="86"/>
      <c r="E43" s="86"/>
      <c r="F43" s="86"/>
      <c r="G43" s="86"/>
      <c r="H43" s="87"/>
      <c r="I43" s="24"/>
      <c r="J43" s="112" t="s">
        <v>314</v>
      </c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85" t="s">
        <v>315</v>
      </c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7"/>
      <c r="BG43" s="109"/>
      <c r="BH43" s="110"/>
      <c r="BI43" s="110"/>
      <c r="BJ43" s="110"/>
      <c r="BK43" s="110"/>
      <c r="BL43" s="110"/>
      <c r="BM43" s="110"/>
      <c r="BN43" s="111"/>
      <c r="BO43" s="109"/>
      <c r="BP43" s="110"/>
      <c r="BQ43" s="110"/>
      <c r="BR43" s="110"/>
      <c r="BS43" s="110"/>
      <c r="BT43" s="110"/>
      <c r="BU43" s="110"/>
      <c r="BV43" s="111"/>
      <c r="BW43" s="109"/>
      <c r="BX43" s="110"/>
      <c r="BY43" s="110"/>
      <c r="BZ43" s="110"/>
      <c r="CA43" s="110"/>
      <c r="CB43" s="110"/>
      <c r="CC43" s="110"/>
      <c r="CD43" s="111"/>
      <c r="CE43" s="109"/>
      <c r="CF43" s="110"/>
      <c r="CG43" s="110"/>
      <c r="CH43" s="110"/>
      <c r="CI43" s="110"/>
      <c r="CJ43" s="110"/>
      <c r="CK43" s="110"/>
      <c r="CL43" s="111"/>
      <c r="CM43" s="109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1"/>
    </row>
    <row r="44" spans="1:105" x14ac:dyDescent="0.25">
      <c r="A44" s="85" t="s">
        <v>316</v>
      </c>
      <c r="B44" s="86"/>
      <c r="C44" s="86"/>
      <c r="D44" s="86"/>
      <c r="E44" s="86"/>
      <c r="F44" s="86"/>
      <c r="G44" s="86"/>
      <c r="H44" s="87"/>
      <c r="I44" s="24"/>
      <c r="J44" s="132" t="s">
        <v>283</v>
      </c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85" t="s">
        <v>315</v>
      </c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7"/>
      <c r="BG44" s="109"/>
      <c r="BH44" s="110"/>
      <c r="BI44" s="110"/>
      <c r="BJ44" s="110"/>
      <c r="BK44" s="110"/>
      <c r="BL44" s="110"/>
      <c r="BM44" s="110"/>
      <c r="BN44" s="111"/>
      <c r="BO44" s="109"/>
      <c r="BP44" s="110"/>
      <c r="BQ44" s="110"/>
      <c r="BR44" s="110"/>
      <c r="BS44" s="110"/>
      <c r="BT44" s="110"/>
      <c r="BU44" s="110"/>
      <c r="BV44" s="111"/>
      <c r="BW44" s="109"/>
      <c r="BX44" s="110"/>
      <c r="BY44" s="110"/>
      <c r="BZ44" s="110"/>
      <c r="CA44" s="110"/>
      <c r="CB44" s="110"/>
      <c r="CC44" s="110"/>
      <c r="CD44" s="111"/>
      <c r="CE44" s="109"/>
      <c r="CF44" s="110"/>
      <c r="CG44" s="110"/>
      <c r="CH44" s="110"/>
      <c r="CI44" s="110"/>
      <c r="CJ44" s="110"/>
      <c r="CK44" s="110"/>
      <c r="CL44" s="111"/>
      <c r="CM44" s="109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1"/>
    </row>
    <row r="45" spans="1:105" x14ac:dyDescent="0.25">
      <c r="A45" s="85" t="s">
        <v>317</v>
      </c>
      <c r="B45" s="86"/>
      <c r="C45" s="86"/>
      <c r="D45" s="86"/>
      <c r="E45" s="86"/>
      <c r="F45" s="86"/>
      <c r="G45" s="86"/>
      <c r="H45" s="87"/>
      <c r="I45" s="24"/>
      <c r="J45" s="132" t="s">
        <v>284</v>
      </c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3"/>
      <c r="AO45" s="85" t="s">
        <v>315</v>
      </c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7"/>
      <c r="BG45" s="109"/>
      <c r="BH45" s="110"/>
      <c r="BI45" s="110"/>
      <c r="BJ45" s="110"/>
      <c r="BK45" s="110"/>
      <c r="BL45" s="110"/>
      <c r="BM45" s="110"/>
      <c r="BN45" s="111"/>
      <c r="BO45" s="109"/>
      <c r="BP45" s="110"/>
      <c r="BQ45" s="110"/>
      <c r="BR45" s="110"/>
      <c r="BS45" s="110"/>
      <c r="BT45" s="110"/>
      <c r="BU45" s="110"/>
      <c r="BV45" s="111"/>
      <c r="BW45" s="109"/>
      <c r="BX45" s="110"/>
      <c r="BY45" s="110"/>
      <c r="BZ45" s="110"/>
      <c r="CA45" s="110"/>
      <c r="CB45" s="110"/>
      <c r="CC45" s="110"/>
      <c r="CD45" s="111"/>
      <c r="CE45" s="109"/>
      <c r="CF45" s="110"/>
      <c r="CG45" s="110"/>
      <c r="CH45" s="110"/>
      <c r="CI45" s="110"/>
      <c r="CJ45" s="110"/>
      <c r="CK45" s="110"/>
      <c r="CL45" s="111"/>
      <c r="CM45" s="109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1"/>
    </row>
    <row r="46" spans="1:105" x14ac:dyDescent="0.25">
      <c r="A46" s="85" t="s">
        <v>318</v>
      </c>
      <c r="B46" s="86"/>
      <c r="C46" s="86"/>
      <c r="D46" s="86"/>
      <c r="E46" s="86"/>
      <c r="F46" s="86"/>
      <c r="G46" s="86"/>
      <c r="H46" s="87"/>
      <c r="I46" s="24"/>
      <c r="J46" s="132" t="s">
        <v>285</v>
      </c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3"/>
      <c r="AO46" s="85" t="s">
        <v>315</v>
      </c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7"/>
      <c r="BG46" s="109"/>
      <c r="BH46" s="110"/>
      <c r="BI46" s="110"/>
      <c r="BJ46" s="110"/>
      <c r="BK46" s="110"/>
      <c r="BL46" s="110"/>
      <c r="BM46" s="110"/>
      <c r="BN46" s="111"/>
      <c r="BO46" s="109"/>
      <c r="BP46" s="110"/>
      <c r="BQ46" s="110"/>
      <c r="BR46" s="110"/>
      <c r="BS46" s="110"/>
      <c r="BT46" s="110"/>
      <c r="BU46" s="110"/>
      <c r="BV46" s="111"/>
      <c r="BW46" s="109"/>
      <c r="BX46" s="110"/>
      <c r="BY46" s="110"/>
      <c r="BZ46" s="110"/>
      <c r="CA46" s="110"/>
      <c r="CB46" s="110"/>
      <c r="CC46" s="110"/>
      <c r="CD46" s="111"/>
      <c r="CE46" s="109"/>
      <c r="CF46" s="110"/>
      <c r="CG46" s="110"/>
      <c r="CH46" s="110"/>
      <c r="CI46" s="110"/>
      <c r="CJ46" s="110"/>
      <c r="CK46" s="110"/>
      <c r="CL46" s="111"/>
      <c r="CM46" s="109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1"/>
    </row>
    <row r="47" spans="1:105" x14ac:dyDescent="0.25">
      <c r="A47" s="85" t="s">
        <v>319</v>
      </c>
      <c r="B47" s="86"/>
      <c r="C47" s="86"/>
      <c r="D47" s="86"/>
      <c r="E47" s="86"/>
      <c r="F47" s="86"/>
      <c r="G47" s="86"/>
      <c r="H47" s="87"/>
      <c r="I47" s="24"/>
      <c r="J47" s="132" t="s">
        <v>287</v>
      </c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3"/>
      <c r="AO47" s="85" t="s">
        <v>315</v>
      </c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7"/>
      <c r="BG47" s="109"/>
      <c r="BH47" s="110"/>
      <c r="BI47" s="110"/>
      <c r="BJ47" s="110"/>
      <c r="BK47" s="110"/>
      <c r="BL47" s="110"/>
      <c r="BM47" s="110"/>
      <c r="BN47" s="111"/>
      <c r="BO47" s="109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1"/>
      <c r="CE47" s="109"/>
      <c r="CF47" s="110"/>
      <c r="CG47" s="110"/>
      <c r="CH47" s="110"/>
      <c r="CI47" s="110"/>
      <c r="CJ47" s="110"/>
      <c r="CK47" s="110"/>
      <c r="CL47" s="111"/>
      <c r="CM47" s="109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1"/>
    </row>
    <row r="48" spans="1:105" ht="28.5" customHeight="1" x14ac:dyDescent="0.25">
      <c r="A48" s="85" t="s">
        <v>320</v>
      </c>
      <c r="B48" s="86"/>
      <c r="C48" s="86"/>
      <c r="D48" s="86"/>
      <c r="E48" s="86"/>
      <c r="F48" s="86"/>
      <c r="G48" s="86"/>
      <c r="H48" s="87"/>
      <c r="I48" s="24"/>
      <c r="J48" s="134" t="s">
        <v>298</v>
      </c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3"/>
      <c r="AO48" s="85" t="s">
        <v>315</v>
      </c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7"/>
      <c r="BG48" s="109"/>
      <c r="BH48" s="110"/>
      <c r="BI48" s="110"/>
      <c r="BJ48" s="110"/>
      <c r="BK48" s="110"/>
      <c r="BL48" s="110"/>
      <c r="BM48" s="110"/>
      <c r="BN48" s="111"/>
      <c r="BO48" s="109"/>
      <c r="BP48" s="110"/>
      <c r="BQ48" s="110"/>
      <c r="BR48" s="110"/>
      <c r="BS48" s="110"/>
      <c r="BT48" s="110"/>
      <c r="BU48" s="110"/>
      <c r="BV48" s="111"/>
      <c r="BW48" s="109"/>
      <c r="BX48" s="110"/>
      <c r="BY48" s="110"/>
      <c r="BZ48" s="110"/>
      <c r="CA48" s="110"/>
      <c r="CB48" s="110"/>
      <c r="CC48" s="110"/>
      <c r="CD48" s="111"/>
      <c r="CE48" s="109"/>
      <c r="CF48" s="110"/>
      <c r="CG48" s="110"/>
      <c r="CH48" s="110"/>
      <c r="CI48" s="110"/>
      <c r="CJ48" s="110"/>
      <c r="CK48" s="110"/>
      <c r="CL48" s="111"/>
      <c r="CM48" s="109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1"/>
    </row>
    <row r="49" spans="1:105" ht="43.5" customHeight="1" x14ac:dyDescent="0.25">
      <c r="A49" s="85" t="s">
        <v>321</v>
      </c>
      <c r="B49" s="86"/>
      <c r="C49" s="86"/>
      <c r="D49" s="86"/>
      <c r="E49" s="86"/>
      <c r="F49" s="86"/>
      <c r="G49" s="86"/>
      <c r="H49" s="87"/>
      <c r="I49" s="24"/>
      <c r="J49" s="116" t="s">
        <v>322</v>
      </c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7"/>
      <c r="AO49" s="85" t="s">
        <v>305</v>
      </c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7"/>
      <c r="BG49" s="109"/>
      <c r="BH49" s="110"/>
      <c r="BI49" s="110"/>
      <c r="BJ49" s="110"/>
      <c r="BK49" s="110"/>
      <c r="BL49" s="110"/>
      <c r="BM49" s="110"/>
      <c r="BN49" s="111"/>
      <c r="BO49" s="109"/>
      <c r="BP49" s="110"/>
      <c r="BQ49" s="110"/>
      <c r="BR49" s="110"/>
      <c r="BS49" s="110"/>
      <c r="BT49" s="110"/>
      <c r="BU49" s="110"/>
      <c r="BV49" s="111"/>
      <c r="BW49" s="109"/>
      <c r="BX49" s="110"/>
      <c r="BY49" s="110"/>
      <c r="BZ49" s="110"/>
      <c r="CA49" s="110"/>
      <c r="CB49" s="110"/>
      <c r="CC49" s="110"/>
      <c r="CD49" s="111"/>
      <c r="CE49" s="109"/>
      <c r="CF49" s="110"/>
      <c r="CG49" s="110"/>
      <c r="CH49" s="110"/>
      <c r="CI49" s="110"/>
      <c r="CJ49" s="110"/>
      <c r="CK49" s="110"/>
      <c r="CL49" s="111"/>
      <c r="CM49" s="109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1"/>
    </row>
    <row r="50" spans="1:105" x14ac:dyDescent="0.25">
      <c r="A50" s="85" t="s">
        <v>323</v>
      </c>
      <c r="B50" s="86"/>
      <c r="C50" s="86"/>
      <c r="D50" s="86"/>
      <c r="E50" s="86"/>
      <c r="F50" s="86"/>
      <c r="G50" s="86"/>
      <c r="H50" s="87"/>
      <c r="I50" s="24"/>
      <c r="J50" s="132" t="s">
        <v>283</v>
      </c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3"/>
      <c r="AO50" s="85" t="s">
        <v>305</v>
      </c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7"/>
      <c r="BG50" s="109"/>
      <c r="BH50" s="110"/>
      <c r="BI50" s="110"/>
      <c r="BJ50" s="110"/>
      <c r="BK50" s="110"/>
      <c r="BL50" s="110"/>
      <c r="BM50" s="110"/>
      <c r="BN50" s="111"/>
      <c r="BO50" s="109"/>
      <c r="BP50" s="110"/>
      <c r="BQ50" s="110"/>
      <c r="BR50" s="110"/>
      <c r="BS50" s="110"/>
      <c r="BT50" s="110"/>
      <c r="BU50" s="110"/>
      <c r="BV50" s="111"/>
      <c r="BW50" s="109"/>
      <c r="BX50" s="110"/>
      <c r="BY50" s="110"/>
      <c r="BZ50" s="110"/>
      <c r="CA50" s="110"/>
      <c r="CB50" s="110"/>
      <c r="CC50" s="110"/>
      <c r="CD50" s="111"/>
      <c r="CE50" s="109"/>
      <c r="CF50" s="110"/>
      <c r="CG50" s="110"/>
      <c r="CH50" s="110"/>
      <c r="CI50" s="110"/>
      <c r="CJ50" s="110"/>
      <c r="CK50" s="110"/>
      <c r="CL50" s="111"/>
      <c r="CM50" s="109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1"/>
    </row>
    <row r="51" spans="1:105" x14ac:dyDescent="0.25">
      <c r="A51" s="85" t="s">
        <v>324</v>
      </c>
      <c r="B51" s="86"/>
      <c r="C51" s="86"/>
      <c r="D51" s="86"/>
      <c r="E51" s="86"/>
      <c r="F51" s="86"/>
      <c r="G51" s="86"/>
      <c r="H51" s="87"/>
      <c r="I51" s="24"/>
      <c r="J51" s="132" t="s">
        <v>284</v>
      </c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3"/>
      <c r="AO51" s="85" t="s">
        <v>305</v>
      </c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109"/>
      <c r="BH51" s="110"/>
      <c r="BI51" s="110"/>
      <c r="BJ51" s="110"/>
      <c r="BK51" s="110"/>
      <c r="BL51" s="110"/>
      <c r="BM51" s="110"/>
      <c r="BN51" s="111"/>
      <c r="BO51" s="109"/>
      <c r="BP51" s="110"/>
      <c r="BQ51" s="110"/>
      <c r="BR51" s="110"/>
      <c r="BS51" s="110"/>
      <c r="BT51" s="110"/>
      <c r="BU51" s="110"/>
      <c r="BV51" s="111"/>
      <c r="BW51" s="109"/>
      <c r="BX51" s="110"/>
      <c r="BY51" s="110"/>
      <c r="BZ51" s="110"/>
      <c r="CA51" s="110"/>
      <c r="CB51" s="110"/>
      <c r="CC51" s="110"/>
      <c r="CD51" s="111"/>
      <c r="CE51" s="109"/>
      <c r="CF51" s="110"/>
      <c r="CG51" s="110"/>
      <c r="CH51" s="110"/>
      <c r="CI51" s="110"/>
      <c r="CJ51" s="110"/>
      <c r="CK51" s="110"/>
      <c r="CL51" s="111"/>
      <c r="CM51" s="109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1"/>
    </row>
    <row r="52" spans="1:105" x14ac:dyDescent="0.25">
      <c r="A52" s="85" t="s">
        <v>325</v>
      </c>
      <c r="B52" s="86"/>
      <c r="C52" s="86"/>
      <c r="D52" s="86"/>
      <c r="E52" s="86"/>
      <c r="F52" s="86"/>
      <c r="G52" s="86"/>
      <c r="H52" s="87"/>
      <c r="I52" s="24"/>
      <c r="J52" s="132" t="s">
        <v>285</v>
      </c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3"/>
      <c r="AO52" s="85" t="s">
        <v>305</v>
      </c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7"/>
      <c r="BG52" s="109"/>
      <c r="BH52" s="110"/>
      <c r="BI52" s="110"/>
      <c r="BJ52" s="110"/>
      <c r="BK52" s="110"/>
      <c r="BL52" s="110"/>
      <c r="BM52" s="110"/>
      <c r="BN52" s="111"/>
      <c r="BO52" s="109"/>
      <c r="BP52" s="110"/>
      <c r="BQ52" s="110"/>
      <c r="BR52" s="110"/>
      <c r="BS52" s="110"/>
      <c r="BT52" s="110"/>
      <c r="BU52" s="110"/>
      <c r="BV52" s="111"/>
      <c r="BW52" s="109"/>
      <c r="BX52" s="110"/>
      <c r="BY52" s="110"/>
      <c r="BZ52" s="110"/>
      <c r="CA52" s="110"/>
      <c r="CB52" s="110"/>
      <c r="CC52" s="110"/>
      <c r="CD52" s="111"/>
      <c r="CE52" s="109"/>
      <c r="CF52" s="110"/>
      <c r="CG52" s="110"/>
      <c r="CH52" s="110"/>
      <c r="CI52" s="110"/>
      <c r="CJ52" s="110"/>
      <c r="CK52" s="110"/>
      <c r="CL52" s="111"/>
      <c r="CM52" s="109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1"/>
    </row>
    <row r="53" spans="1:105" x14ac:dyDescent="0.25">
      <c r="A53" s="85" t="s">
        <v>326</v>
      </c>
      <c r="B53" s="86"/>
      <c r="C53" s="86"/>
      <c r="D53" s="86"/>
      <c r="E53" s="86"/>
      <c r="F53" s="86"/>
      <c r="G53" s="86"/>
      <c r="H53" s="87"/>
      <c r="I53" s="24"/>
      <c r="J53" s="132" t="s">
        <v>287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3"/>
      <c r="AO53" s="85" t="s">
        <v>305</v>
      </c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7"/>
      <c r="BG53" s="109"/>
      <c r="BH53" s="110"/>
      <c r="BI53" s="110"/>
      <c r="BJ53" s="110"/>
      <c r="BK53" s="110"/>
      <c r="BL53" s="110"/>
      <c r="BM53" s="110"/>
      <c r="BN53" s="111"/>
      <c r="BO53" s="109"/>
      <c r="BP53" s="110"/>
      <c r="BQ53" s="110"/>
      <c r="BR53" s="110"/>
      <c r="BS53" s="110"/>
      <c r="BT53" s="110"/>
      <c r="BU53" s="110"/>
      <c r="BV53" s="111"/>
      <c r="BW53" s="109"/>
      <c r="BX53" s="110"/>
      <c r="BY53" s="110"/>
      <c r="BZ53" s="110"/>
      <c r="CA53" s="110"/>
      <c r="CB53" s="110"/>
      <c r="CC53" s="110"/>
      <c r="CD53" s="111"/>
      <c r="CE53" s="109"/>
      <c r="CF53" s="110"/>
      <c r="CG53" s="110"/>
      <c r="CH53" s="110"/>
      <c r="CI53" s="110"/>
      <c r="CJ53" s="110"/>
      <c r="CK53" s="110"/>
      <c r="CL53" s="111"/>
      <c r="CM53" s="109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1"/>
    </row>
    <row r="54" spans="1:105" ht="28.5" customHeight="1" x14ac:dyDescent="0.25">
      <c r="A54" s="85" t="s">
        <v>327</v>
      </c>
      <c r="B54" s="86"/>
      <c r="C54" s="86"/>
      <c r="D54" s="86"/>
      <c r="E54" s="86"/>
      <c r="F54" s="86"/>
      <c r="G54" s="86"/>
      <c r="H54" s="87"/>
      <c r="I54" s="24"/>
      <c r="J54" s="134" t="s">
        <v>298</v>
      </c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3"/>
      <c r="AO54" s="85" t="s">
        <v>305</v>
      </c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7"/>
      <c r="BG54" s="109"/>
      <c r="BH54" s="110"/>
      <c r="BI54" s="110"/>
      <c r="BJ54" s="110"/>
      <c r="BK54" s="110"/>
      <c r="BL54" s="110"/>
      <c r="BM54" s="110"/>
      <c r="BN54" s="111"/>
      <c r="BO54" s="109"/>
      <c r="BP54" s="110"/>
      <c r="BQ54" s="110"/>
      <c r="BR54" s="110"/>
      <c r="BS54" s="110"/>
      <c r="BT54" s="110"/>
      <c r="BU54" s="110"/>
      <c r="BV54" s="111"/>
      <c r="BW54" s="109"/>
      <c r="BX54" s="110"/>
      <c r="BY54" s="110"/>
      <c r="BZ54" s="110"/>
      <c r="CA54" s="110"/>
      <c r="CB54" s="110"/>
      <c r="CC54" s="110"/>
      <c r="CD54" s="111"/>
      <c r="CE54" s="109"/>
      <c r="CF54" s="110"/>
      <c r="CG54" s="110"/>
      <c r="CH54" s="110"/>
      <c r="CI54" s="110"/>
      <c r="CJ54" s="110"/>
      <c r="CK54" s="110"/>
      <c r="CL54" s="111"/>
      <c r="CM54" s="109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1"/>
    </row>
    <row r="55" spans="1:105" ht="15" customHeight="1" x14ac:dyDescent="0.25">
      <c r="A55" s="85">
        <v>3</v>
      </c>
      <c r="B55" s="86"/>
      <c r="C55" s="86"/>
      <c r="D55" s="86"/>
      <c r="E55" s="86"/>
      <c r="F55" s="86"/>
      <c r="G55" s="86"/>
      <c r="H55" s="87"/>
      <c r="I55" s="24"/>
      <c r="J55" s="137" t="s">
        <v>328</v>
      </c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25"/>
      <c r="AO55" s="85" t="s">
        <v>104</v>
      </c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7"/>
      <c r="BG55" s="109">
        <v>25.98</v>
      </c>
      <c r="BH55" s="110"/>
      <c r="BI55" s="110"/>
      <c r="BJ55" s="110"/>
      <c r="BK55" s="110"/>
      <c r="BL55" s="110"/>
      <c r="BM55" s="110"/>
      <c r="BN55" s="111"/>
      <c r="BO55" s="109">
        <v>64.69</v>
      </c>
      <c r="BP55" s="110"/>
      <c r="BQ55" s="110"/>
      <c r="BR55" s="110"/>
      <c r="BS55" s="110"/>
      <c r="BT55" s="110"/>
      <c r="BU55" s="110"/>
      <c r="BV55" s="111"/>
      <c r="BW55" s="109">
        <v>25.98</v>
      </c>
      <c r="BX55" s="110"/>
      <c r="BY55" s="110"/>
      <c r="BZ55" s="110"/>
      <c r="CA55" s="110"/>
      <c r="CB55" s="110"/>
      <c r="CC55" s="110"/>
      <c r="CD55" s="111"/>
      <c r="CE55" s="109">
        <v>72.540000000000006</v>
      </c>
      <c r="CF55" s="110"/>
      <c r="CG55" s="110"/>
      <c r="CH55" s="110"/>
      <c r="CI55" s="110"/>
      <c r="CJ55" s="110"/>
      <c r="CK55" s="110"/>
      <c r="CL55" s="111"/>
      <c r="CM55" s="109">
        <v>76.02</v>
      </c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1"/>
    </row>
    <row r="56" spans="1:105" ht="28.5" customHeight="1" x14ac:dyDescent="0.25">
      <c r="A56" s="85">
        <v>4</v>
      </c>
      <c r="B56" s="86"/>
      <c r="C56" s="86"/>
      <c r="D56" s="86"/>
      <c r="E56" s="86"/>
      <c r="F56" s="86"/>
      <c r="G56" s="86"/>
      <c r="H56" s="87"/>
      <c r="I56" s="24"/>
      <c r="J56" s="137" t="s">
        <v>329</v>
      </c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25"/>
      <c r="AO56" s="85" t="s">
        <v>104</v>
      </c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7"/>
      <c r="BG56" s="109"/>
      <c r="BH56" s="110"/>
      <c r="BI56" s="110"/>
      <c r="BJ56" s="110"/>
      <c r="BK56" s="110"/>
      <c r="BL56" s="110"/>
      <c r="BM56" s="110"/>
      <c r="BN56" s="111"/>
      <c r="BO56" s="109"/>
      <c r="BP56" s="110"/>
      <c r="BQ56" s="110"/>
      <c r="BR56" s="110"/>
      <c r="BS56" s="110"/>
      <c r="BT56" s="110"/>
      <c r="BU56" s="110"/>
      <c r="BV56" s="111"/>
      <c r="BW56" s="109"/>
      <c r="BX56" s="110"/>
      <c r="BY56" s="110"/>
      <c r="BZ56" s="110"/>
      <c r="CA56" s="110"/>
      <c r="CB56" s="110"/>
      <c r="CC56" s="110"/>
      <c r="CD56" s="111"/>
      <c r="CE56" s="109"/>
      <c r="CF56" s="110"/>
      <c r="CG56" s="110"/>
      <c r="CH56" s="110"/>
      <c r="CI56" s="110"/>
      <c r="CJ56" s="110"/>
      <c r="CK56" s="110"/>
      <c r="CL56" s="111"/>
      <c r="CM56" s="109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1"/>
    </row>
    <row r="57" spans="1:105" ht="28.5" customHeight="1" x14ac:dyDescent="0.25">
      <c r="A57" s="85">
        <v>5</v>
      </c>
      <c r="B57" s="86"/>
      <c r="C57" s="86"/>
      <c r="D57" s="86"/>
      <c r="E57" s="86"/>
      <c r="F57" s="86"/>
      <c r="G57" s="86"/>
      <c r="H57" s="87"/>
      <c r="I57" s="24"/>
      <c r="J57" s="137" t="s">
        <v>330</v>
      </c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25"/>
      <c r="AO57" s="85" t="s">
        <v>104</v>
      </c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7"/>
      <c r="BG57" s="109">
        <v>25.98</v>
      </c>
      <c r="BH57" s="110"/>
      <c r="BI57" s="110"/>
      <c r="BJ57" s="110"/>
      <c r="BK57" s="110"/>
      <c r="BL57" s="110"/>
      <c r="BM57" s="110"/>
      <c r="BN57" s="111"/>
      <c r="BO57" s="109">
        <v>64.69</v>
      </c>
      <c r="BP57" s="110"/>
      <c r="BQ57" s="110"/>
      <c r="BR57" s="110"/>
      <c r="BS57" s="110"/>
      <c r="BT57" s="110"/>
      <c r="BU57" s="110"/>
      <c r="BV57" s="111"/>
      <c r="BW57" s="109">
        <v>25.98</v>
      </c>
      <c r="BX57" s="110"/>
      <c r="BY57" s="110"/>
      <c r="BZ57" s="110"/>
      <c r="CA57" s="110"/>
      <c r="CB57" s="110"/>
      <c r="CC57" s="110"/>
      <c r="CD57" s="111"/>
      <c r="CE57" s="109">
        <v>72.540000000000006</v>
      </c>
      <c r="CF57" s="110"/>
      <c r="CG57" s="110"/>
      <c r="CH57" s="110"/>
      <c r="CI57" s="110"/>
      <c r="CJ57" s="110"/>
      <c r="CK57" s="110"/>
      <c r="CL57" s="111"/>
      <c r="CM57" s="109">
        <v>76.02</v>
      </c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1"/>
    </row>
    <row r="58" spans="1:105" x14ac:dyDescent="0.25">
      <c r="A58" s="85" t="s">
        <v>331</v>
      </c>
      <c r="B58" s="86"/>
      <c r="C58" s="86"/>
      <c r="D58" s="86"/>
      <c r="E58" s="86"/>
      <c r="F58" s="86"/>
      <c r="G58" s="86"/>
      <c r="H58" s="87"/>
      <c r="I58" s="24"/>
      <c r="J58" s="130" t="s">
        <v>279</v>
      </c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1"/>
      <c r="AO58" s="85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7"/>
      <c r="BG58" s="109"/>
      <c r="BH58" s="110"/>
      <c r="BI58" s="110"/>
      <c r="BJ58" s="110"/>
      <c r="BK58" s="110"/>
      <c r="BL58" s="110"/>
      <c r="BM58" s="110"/>
      <c r="BN58" s="111"/>
      <c r="BO58" s="109"/>
      <c r="BP58" s="110"/>
      <c r="BQ58" s="110"/>
      <c r="BR58" s="110"/>
      <c r="BS58" s="110"/>
      <c r="BT58" s="110"/>
      <c r="BU58" s="110"/>
      <c r="BV58" s="111"/>
      <c r="BW58" s="109"/>
      <c r="BX58" s="110"/>
      <c r="BY58" s="110"/>
      <c r="BZ58" s="110"/>
      <c r="CA58" s="110"/>
      <c r="CB58" s="110"/>
      <c r="CC58" s="110"/>
      <c r="CD58" s="111"/>
      <c r="CE58" s="109"/>
      <c r="CF58" s="110"/>
      <c r="CG58" s="110"/>
      <c r="CH58" s="110"/>
      <c r="CI58" s="110"/>
      <c r="CJ58" s="110"/>
      <c r="CK58" s="110"/>
      <c r="CL58" s="111"/>
      <c r="CM58" s="109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1"/>
    </row>
    <row r="59" spans="1:105" x14ac:dyDescent="0.25">
      <c r="A59" s="85" t="s">
        <v>332</v>
      </c>
      <c r="B59" s="86"/>
      <c r="C59" s="86"/>
      <c r="D59" s="86"/>
      <c r="E59" s="86"/>
      <c r="F59" s="86"/>
      <c r="G59" s="86"/>
      <c r="H59" s="87"/>
      <c r="I59" s="24"/>
      <c r="J59" s="130" t="s">
        <v>279</v>
      </c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1"/>
      <c r="AO59" s="85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7"/>
      <c r="BG59" s="109"/>
      <c r="BH59" s="110"/>
      <c r="BI59" s="110"/>
      <c r="BJ59" s="110"/>
      <c r="BK59" s="110"/>
      <c r="BL59" s="110"/>
      <c r="BM59" s="110"/>
      <c r="BN59" s="111"/>
      <c r="BO59" s="109"/>
      <c r="BP59" s="110"/>
      <c r="BQ59" s="110"/>
      <c r="BR59" s="110"/>
      <c r="BS59" s="110"/>
      <c r="BT59" s="110"/>
      <c r="BU59" s="110"/>
      <c r="BV59" s="111"/>
      <c r="BW59" s="109"/>
      <c r="BX59" s="110"/>
      <c r="BY59" s="110"/>
      <c r="BZ59" s="110"/>
      <c r="CA59" s="110"/>
      <c r="CB59" s="110"/>
      <c r="CC59" s="110"/>
      <c r="CD59" s="111"/>
      <c r="CE59" s="109"/>
      <c r="CF59" s="110"/>
      <c r="CG59" s="110"/>
      <c r="CH59" s="110"/>
      <c r="CI59" s="110"/>
      <c r="CJ59" s="110"/>
      <c r="CK59" s="110"/>
      <c r="CL59" s="111"/>
      <c r="CM59" s="109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1"/>
    </row>
    <row r="61" spans="1:105" s="3" customFormat="1" x14ac:dyDescent="0.25">
      <c r="C61" s="3" t="s">
        <v>399</v>
      </c>
    </row>
  </sheetData>
  <mergeCells count="395">
    <mergeCell ref="CE58:CL58"/>
    <mergeCell ref="CM58:DA58"/>
    <mergeCell ref="A59:H59"/>
    <mergeCell ref="J59:AN59"/>
    <mergeCell ref="AO59:BF59"/>
    <mergeCell ref="BG59:BN59"/>
    <mergeCell ref="BO59:BV59"/>
    <mergeCell ref="BW59:CD59"/>
    <mergeCell ref="CE59:CL59"/>
    <mergeCell ref="CM59:DA59"/>
    <mergeCell ref="A58:H58"/>
    <mergeCell ref="J58:AN58"/>
    <mergeCell ref="AO58:BF58"/>
    <mergeCell ref="BG58:BN58"/>
    <mergeCell ref="BO58:BV58"/>
    <mergeCell ref="BW58:CD58"/>
    <mergeCell ref="CE56:CL56"/>
    <mergeCell ref="CM56:DA56"/>
    <mergeCell ref="A57:H57"/>
    <mergeCell ref="J57:AM57"/>
    <mergeCell ref="AO57:BF57"/>
    <mergeCell ref="BG57:BN57"/>
    <mergeCell ref="BO57:BV57"/>
    <mergeCell ref="BW57:CD57"/>
    <mergeCell ref="CE57:CL57"/>
    <mergeCell ref="CM57:DA57"/>
    <mergeCell ref="A56:H56"/>
    <mergeCell ref="J56:AM56"/>
    <mergeCell ref="AO56:BF56"/>
    <mergeCell ref="BG56:BN56"/>
    <mergeCell ref="BO56:BV56"/>
    <mergeCell ref="BW56:CD56"/>
    <mergeCell ref="CE54:CL54"/>
    <mergeCell ref="CM54:DA54"/>
    <mergeCell ref="A55:H55"/>
    <mergeCell ref="J55:AM55"/>
    <mergeCell ref="AO55:BF55"/>
    <mergeCell ref="BG55:BN55"/>
    <mergeCell ref="BO55:BV55"/>
    <mergeCell ref="BW55:CD55"/>
    <mergeCell ref="CE55:CL55"/>
    <mergeCell ref="CM55:DA55"/>
    <mergeCell ref="A54:H54"/>
    <mergeCell ref="J54:AN54"/>
    <mergeCell ref="AO54:BF54"/>
    <mergeCell ref="BG54:BN54"/>
    <mergeCell ref="BO54:BV54"/>
    <mergeCell ref="BW54:CD54"/>
    <mergeCell ref="CE52:CL52"/>
    <mergeCell ref="CM52:DA52"/>
    <mergeCell ref="A53:H53"/>
    <mergeCell ref="J53:AN53"/>
    <mergeCell ref="AO53:BF53"/>
    <mergeCell ref="BG53:BN53"/>
    <mergeCell ref="BO53:BV53"/>
    <mergeCell ref="BW53:CD53"/>
    <mergeCell ref="CE53:CL53"/>
    <mergeCell ref="CM53:DA53"/>
    <mergeCell ref="A52:H52"/>
    <mergeCell ref="J52:AN52"/>
    <mergeCell ref="AO52:BF52"/>
    <mergeCell ref="BG52:BN52"/>
    <mergeCell ref="BO52:BV52"/>
    <mergeCell ref="BW52:CD52"/>
    <mergeCell ref="CE50:CL50"/>
    <mergeCell ref="CM50:DA50"/>
    <mergeCell ref="A51:H51"/>
    <mergeCell ref="J51:AN51"/>
    <mergeCell ref="AO51:BF51"/>
    <mergeCell ref="BG51:BN51"/>
    <mergeCell ref="BO51:BV51"/>
    <mergeCell ref="BW51:CD51"/>
    <mergeCell ref="CE51:CL51"/>
    <mergeCell ref="CM51:DA51"/>
    <mergeCell ref="A50:H50"/>
    <mergeCell ref="J50:AN50"/>
    <mergeCell ref="AO50:BF50"/>
    <mergeCell ref="BG50:BN50"/>
    <mergeCell ref="BO50:BV50"/>
    <mergeCell ref="BW50:CD50"/>
    <mergeCell ref="CE48:CL48"/>
    <mergeCell ref="CM48:DA48"/>
    <mergeCell ref="A49:H49"/>
    <mergeCell ref="J49:AN49"/>
    <mergeCell ref="AO49:BF49"/>
    <mergeCell ref="BG49:BN49"/>
    <mergeCell ref="BO49:BV49"/>
    <mergeCell ref="BW49:CD49"/>
    <mergeCell ref="CE49:CL49"/>
    <mergeCell ref="CM49:DA49"/>
    <mergeCell ref="A48:H48"/>
    <mergeCell ref="J48:AN48"/>
    <mergeCell ref="AO48:BF48"/>
    <mergeCell ref="BG48:BN48"/>
    <mergeCell ref="BO48:BV48"/>
    <mergeCell ref="BW48:CD48"/>
    <mergeCell ref="CE46:CL46"/>
    <mergeCell ref="CM46:DA46"/>
    <mergeCell ref="A47:H47"/>
    <mergeCell ref="J47:AN47"/>
    <mergeCell ref="AO47:BF47"/>
    <mergeCell ref="BG47:BN47"/>
    <mergeCell ref="BO47:BV47"/>
    <mergeCell ref="BW47:CD47"/>
    <mergeCell ref="CE47:CL47"/>
    <mergeCell ref="CM47:DA47"/>
    <mergeCell ref="A46:H46"/>
    <mergeCell ref="J46:AN46"/>
    <mergeCell ref="AO46:BF46"/>
    <mergeCell ref="BG46:BN46"/>
    <mergeCell ref="BO46:BV46"/>
    <mergeCell ref="BW46:CD46"/>
    <mergeCell ref="CE44:CL44"/>
    <mergeCell ref="CM44:DA44"/>
    <mergeCell ref="A45:H45"/>
    <mergeCell ref="J45:AN45"/>
    <mergeCell ref="AO45:BF45"/>
    <mergeCell ref="BG45:BN45"/>
    <mergeCell ref="BO45:BV45"/>
    <mergeCell ref="BW45:CD45"/>
    <mergeCell ref="CE45:CL45"/>
    <mergeCell ref="CM45:DA45"/>
    <mergeCell ref="A44:H44"/>
    <mergeCell ref="J44:AN44"/>
    <mergeCell ref="AO44:BF44"/>
    <mergeCell ref="BG44:BN44"/>
    <mergeCell ref="BO44:BV44"/>
    <mergeCell ref="BW44:CD44"/>
    <mergeCell ref="CE42:CL42"/>
    <mergeCell ref="CM42:DA42"/>
    <mergeCell ref="A43:H43"/>
    <mergeCell ref="J43:AN43"/>
    <mergeCell ref="AO43:BF43"/>
    <mergeCell ref="BG43:BN43"/>
    <mergeCell ref="BO43:BV43"/>
    <mergeCell ref="BW43:CD43"/>
    <mergeCell ref="CE43:CL43"/>
    <mergeCell ref="CM43:DA43"/>
    <mergeCell ref="A42:H42"/>
    <mergeCell ref="J42:AN42"/>
    <mergeCell ref="AO42:BF42"/>
    <mergeCell ref="BG42:BN42"/>
    <mergeCell ref="BO42:BV42"/>
    <mergeCell ref="BW42:CD42"/>
    <mergeCell ref="CE40:CL40"/>
    <mergeCell ref="CM40:DA40"/>
    <mergeCell ref="A41:H41"/>
    <mergeCell ref="J41:AN41"/>
    <mergeCell ref="AO41:BF41"/>
    <mergeCell ref="BG41:BN41"/>
    <mergeCell ref="BO41:BV41"/>
    <mergeCell ref="BW41:CD41"/>
    <mergeCell ref="CE41:CL41"/>
    <mergeCell ref="CM41:DA41"/>
    <mergeCell ref="A40:H40"/>
    <mergeCell ref="J40:AN40"/>
    <mergeCell ref="AO40:BF40"/>
    <mergeCell ref="BG40:BN40"/>
    <mergeCell ref="BO40:BV40"/>
    <mergeCell ref="BW40:CD40"/>
    <mergeCell ref="CE38:CL38"/>
    <mergeCell ref="CM38:DA38"/>
    <mergeCell ref="A39:H39"/>
    <mergeCell ref="J39:AN39"/>
    <mergeCell ref="AO39:BF39"/>
    <mergeCell ref="BG39:BN39"/>
    <mergeCell ref="BO39:BV39"/>
    <mergeCell ref="BW39:CD39"/>
    <mergeCell ref="CE39:CL39"/>
    <mergeCell ref="CM39:DA39"/>
    <mergeCell ref="A38:H38"/>
    <mergeCell ref="J38:AN38"/>
    <mergeCell ref="AO38:BF38"/>
    <mergeCell ref="BG38:BN38"/>
    <mergeCell ref="BO38:BV38"/>
    <mergeCell ref="BW38:CD38"/>
    <mergeCell ref="CE36:CL36"/>
    <mergeCell ref="CM36:DA36"/>
    <mergeCell ref="A37:H37"/>
    <mergeCell ref="J37:AN37"/>
    <mergeCell ref="AO37:BF37"/>
    <mergeCell ref="BG37:BN37"/>
    <mergeCell ref="BO37:BV37"/>
    <mergeCell ref="BW37:CD37"/>
    <mergeCell ref="CE37:CL37"/>
    <mergeCell ref="CM37:DA37"/>
    <mergeCell ref="A36:H36"/>
    <mergeCell ref="J36:AN36"/>
    <mergeCell ref="AO36:BF36"/>
    <mergeCell ref="BG36:BN36"/>
    <mergeCell ref="BO36:BV36"/>
    <mergeCell ref="BW36:CD36"/>
    <mergeCell ref="CE34:CL34"/>
    <mergeCell ref="CM34:DA34"/>
    <mergeCell ref="A35:H35"/>
    <mergeCell ref="J35:AN35"/>
    <mergeCell ref="AO35:BF35"/>
    <mergeCell ref="BG35:BN35"/>
    <mergeCell ref="BO35:BV35"/>
    <mergeCell ref="BW35:CD35"/>
    <mergeCell ref="CE35:CL35"/>
    <mergeCell ref="CM35:DA35"/>
    <mergeCell ref="A34:H34"/>
    <mergeCell ref="J34:AN34"/>
    <mergeCell ref="AO34:BF34"/>
    <mergeCell ref="BG34:BN34"/>
    <mergeCell ref="BO34:BV34"/>
    <mergeCell ref="BW34:CD34"/>
    <mergeCell ref="CE32:CL32"/>
    <mergeCell ref="CM32:DA32"/>
    <mergeCell ref="A33:H33"/>
    <mergeCell ref="J33:AN33"/>
    <mergeCell ref="AO33:BF33"/>
    <mergeCell ref="BG33:BN33"/>
    <mergeCell ref="BO33:BV33"/>
    <mergeCell ref="BW33:CD33"/>
    <mergeCell ref="CE33:CL33"/>
    <mergeCell ref="CM33:DA33"/>
    <mergeCell ref="A32:H32"/>
    <mergeCell ref="J32:AN32"/>
    <mergeCell ref="AO32:BF32"/>
    <mergeCell ref="BG32:BN32"/>
    <mergeCell ref="BO32:BV32"/>
    <mergeCell ref="BW32:CD32"/>
    <mergeCell ref="CE30:CL30"/>
    <mergeCell ref="CM30:DA30"/>
    <mergeCell ref="A31:H31"/>
    <mergeCell ref="J31:AN31"/>
    <mergeCell ref="AO31:BF31"/>
    <mergeCell ref="BG31:BN31"/>
    <mergeCell ref="BO31:BV31"/>
    <mergeCell ref="BW31:CD31"/>
    <mergeCell ref="CE31:CL31"/>
    <mergeCell ref="CM31:DA31"/>
    <mergeCell ref="A30:H30"/>
    <mergeCell ref="J30:AN30"/>
    <mergeCell ref="AO30:BF30"/>
    <mergeCell ref="BG30:BN30"/>
    <mergeCell ref="BO30:BV30"/>
    <mergeCell ref="BW30:CD30"/>
    <mergeCell ref="CE28:CL28"/>
    <mergeCell ref="CM28:DA28"/>
    <mergeCell ref="A29:H29"/>
    <mergeCell ref="J29:AN29"/>
    <mergeCell ref="AO29:BF29"/>
    <mergeCell ref="BG29:BN29"/>
    <mergeCell ref="BO29:BV29"/>
    <mergeCell ref="BW29:CD29"/>
    <mergeCell ref="CE29:CL29"/>
    <mergeCell ref="CM29:DA29"/>
    <mergeCell ref="A28:H28"/>
    <mergeCell ref="J28:AN28"/>
    <mergeCell ref="AO28:BF28"/>
    <mergeCell ref="BG28:BN28"/>
    <mergeCell ref="BO28:BV28"/>
    <mergeCell ref="BW28:CD28"/>
    <mergeCell ref="CE26:CL26"/>
    <mergeCell ref="CM26:DA26"/>
    <mergeCell ref="A27:H27"/>
    <mergeCell ref="J27:AN27"/>
    <mergeCell ref="AO27:BF27"/>
    <mergeCell ref="BG27:BN27"/>
    <mergeCell ref="BO27:BV27"/>
    <mergeCell ref="BW27:CD27"/>
    <mergeCell ref="CE27:CL27"/>
    <mergeCell ref="CM27:DA27"/>
    <mergeCell ref="A26:H26"/>
    <mergeCell ref="J26:AN26"/>
    <mergeCell ref="AO26:BF26"/>
    <mergeCell ref="BG26:BN26"/>
    <mergeCell ref="BO26:BV26"/>
    <mergeCell ref="BW26:CD26"/>
    <mergeCell ref="CE24:CL24"/>
    <mergeCell ref="CM24:DA24"/>
    <mergeCell ref="A25:H25"/>
    <mergeCell ref="J25:AN25"/>
    <mergeCell ref="AO25:BF25"/>
    <mergeCell ref="BG25:BN25"/>
    <mergeCell ref="BO25:BV25"/>
    <mergeCell ref="BW25:CD25"/>
    <mergeCell ref="CE25:CL25"/>
    <mergeCell ref="CM25:DA25"/>
    <mergeCell ref="A24:H24"/>
    <mergeCell ref="J24:AN24"/>
    <mergeCell ref="AO24:BF24"/>
    <mergeCell ref="BG24:BN24"/>
    <mergeCell ref="BO24:BV24"/>
    <mergeCell ref="BW24:CD24"/>
    <mergeCell ref="CE22:CL22"/>
    <mergeCell ref="CM22:DA22"/>
    <mergeCell ref="A23:H23"/>
    <mergeCell ref="J23:AN23"/>
    <mergeCell ref="AO23:BF23"/>
    <mergeCell ref="BG23:BN23"/>
    <mergeCell ref="BO23:BV23"/>
    <mergeCell ref="BW23:CD23"/>
    <mergeCell ref="CE23:CL23"/>
    <mergeCell ref="CM23:DA23"/>
    <mergeCell ref="A22:H22"/>
    <mergeCell ref="J22:AN22"/>
    <mergeCell ref="AO22:BF22"/>
    <mergeCell ref="BG22:BN22"/>
    <mergeCell ref="BO22:BV22"/>
    <mergeCell ref="BW22:CD22"/>
    <mergeCell ref="CE20:CL20"/>
    <mergeCell ref="CM20:DA20"/>
    <mergeCell ref="A21:H21"/>
    <mergeCell ref="J21:AN21"/>
    <mergeCell ref="AO21:BF21"/>
    <mergeCell ref="BG21:BN21"/>
    <mergeCell ref="BO21:BV21"/>
    <mergeCell ref="BW21:CD21"/>
    <mergeCell ref="CE21:CL21"/>
    <mergeCell ref="CM21:DA21"/>
    <mergeCell ref="A20:H20"/>
    <mergeCell ref="J20:AN20"/>
    <mergeCell ref="AO20:BF20"/>
    <mergeCell ref="BG20:BN20"/>
    <mergeCell ref="BO20:BV20"/>
    <mergeCell ref="BW20:CD20"/>
    <mergeCell ref="CE18:CL18"/>
    <mergeCell ref="CM18:DA18"/>
    <mergeCell ref="A19:H19"/>
    <mergeCell ref="J19:AN19"/>
    <mergeCell ref="AO19:BF19"/>
    <mergeCell ref="BG19:BN19"/>
    <mergeCell ref="BO19:BV19"/>
    <mergeCell ref="BW19:CD19"/>
    <mergeCell ref="CE19:CL19"/>
    <mergeCell ref="CM19:DA19"/>
    <mergeCell ref="A18:H18"/>
    <mergeCell ref="J18:AN18"/>
    <mergeCell ref="AO18:BF18"/>
    <mergeCell ref="BG18:BN18"/>
    <mergeCell ref="BO18:BV18"/>
    <mergeCell ref="BW18:CD18"/>
    <mergeCell ref="CE16:CL16"/>
    <mergeCell ref="CM16:DA16"/>
    <mergeCell ref="A17:H17"/>
    <mergeCell ref="J17:AN17"/>
    <mergeCell ref="AO17:BF17"/>
    <mergeCell ref="BG17:BN17"/>
    <mergeCell ref="BO17:BV17"/>
    <mergeCell ref="BW17:CD17"/>
    <mergeCell ref="CE17:CL17"/>
    <mergeCell ref="CM17:DA17"/>
    <mergeCell ref="A16:H16"/>
    <mergeCell ref="J16:AN16"/>
    <mergeCell ref="AO16:BF16"/>
    <mergeCell ref="BG16:BN16"/>
    <mergeCell ref="BO16:BV16"/>
    <mergeCell ref="BW16:CD16"/>
    <mergeCell ref="A15:H15"/>
    <mergeCell ref="J15:AN15"/>
    <mergeCell ref="AO15:BF15"/>
    <mergeCell ref="BG15:BN15"/>
    <mergeCell ref="BO15:BV15"/>
    <mergeCell ref="BW15:CD15"/>
    <mergeCell ref="CE15:CL15"/>
    <mergeCell ref="CM15:DA15"/>
    <mergeCell ref="A14:H14"/>
    <mergeCell ref="J14:AN14"/>
    <mergeCell ref="AO14:BF14"/>
    <mergeCell ref="BG14:BN14"/>
    <mergeCell ref="BO14:BV14"/>
    <mergeCell ref="BW14:CD14"/>
    <mergeCell ref="A13:H13"/>
    <mergeCell ref="J13:AN13"/>
    <mergeCell ref="AO13:BF13"/>
    <mergeCell ref="BG13:BN13"/>
    <mergeCell ref="BO13:BV13"/>
    <mergeCell ref="BW13:CD13"/>
    <mergeCell ref="CE13:CL13"/>
    <mergeCell ref="CM13:DA13"/>
    <mergeCell ref="CE14:CL14"/>
    <mergeCell ref="CM14:DA14"/>
    <mergeCell ref="CE11:CL11"/>
    <mergeCell ref="A12:H12"/>
    <mergeCell ref="I12:AN12"/>
    <mergeCell ref="AO12:BF12"/>
    <mergeCell ref="BG12:BN12"/>
    <mergeCell ref="BO12:BV12"/>
    <mergeCell ref="BW12:CD12"/>
    <mergeCell ref="CE12:CL12"/>
    <mergeCell ref="A8:DA8"/>
    <mergeCell ref="A10:H11"/>
    <mergeCell ref="I10:AN11"/>
    <mergeCell ref="AO10:BF11"/>
    <mergeCell ref="BG10:BV10"/>
    <mergeCell ref="BW10:CL10"/>
    <mergeCell ref="CM10:DA11"/>
    <mergeCell ref="BG11:BN11"/>
    <mergeCell ref="BO11:BV11"/>
    <mergeCell ref="BW11:CD11"/>
    <mergeCell ref="CM12:DA12"/>
  </mergeCells>
  <pageMargins left="0.78740157480314965" right="0.5118110236220472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4"/>
  <sheetViews>
    <sheetView view="pageBreakPreview" zoomScaleNormal="100" workbookViewId="0">
      <selection activeCell="A9" sqref="A9"/>
    </sheetView>
  </sheetViews>
  <sheetFormatPr defaultColWidth="0.85546875" defaultRowHeight="15" x14ac:dyDescent="0.25"/>
  <cols>
    <col min="1" max="16384" width="0.85546875" style="13"/>
  </cols>
  <sheetData>
    <row r="1" spans="1:105" ht="12" customHeight="1" x14ac:dyDescent="0.25">
      <c r="A1" s="5" t="s">
        <v>51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CZ1" s="14"/>
      <c r="DA1" s="15" t="s">
        <v>333</v>
      </c>
    </row>
    <row r="2" spans="1:105" ht="12" customHeight="1" x14ac:dyDescent="0.25">
      <c r="A2" s="6" t="s">
        <v>396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CZ2" s="14"/>
      <c r="DA2" s="15" t="s">
        <v>0</v>
      </c>
    </row>
    <row r="3" spans="1:105" ht="12" customHeight="1" x14ac:dyDescent="0.25">
      <c r="A3" s="5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CZ3" s="14"/>
      <c r="DA3" s="15" t="s">
        <v>1</v>
      </c>
    </row>
    <row r="4" spans="1:105" ht="12" customHeight="1" x14ac:dyDescent="0.25">
      <c r="A4" s="7" t="s">
        <v>397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398</v>
      </c>
      <c r="AB4" s="1"/>
      <c r="AC4" s="1"/>
      <c r="AD4" s="1"/>
      <c r="AE4" s="1"/>
      <c r="AF4" s="1"/>
      <c r="AG4" s="1"/>
      <c r="CZ4" s="14"/>
      <c r="DA4" s="15" t="s">
        <v>2</v>
      </c>
    </row>
    <row r="5" spans="1:105" ht="15" customHeight="1" x14ac:dyDescent="0.25">
      <c r="A5" s="7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105" ht="15" customHeight="1" x14ac:dyDescent="0.25">
      <c r="A6" s="6" t="s">
        <v>52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05" ht="15" customHeight="1" x14ac:dyDescent="0.25">
      <c r="A7" s="6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105" ht="13.5" customHeight="1" x14ac:dyDescent="0.25">
      <c r="A8" s="88" t="s">
        <v>403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ht="15" customHeight="1" x14ac:dyDescent="0.25">
      <c r="AN9" s="13" t="s">
        <v>395</v>
      </c>
    </row>
    <row r="10" spans="1:105" ht="30" customHeight="1" x14ac:dyDescent="0.25">
      <c r="A10" s="89" t="s">
        <v>201</v>
      </c>
      <c r="B10" s="90"/>
      <c r="C10" s="90"/>
      <c r="D10" s="90"/>
      <c r="E10" s="90"/>
      <c r="F10" s="91"/>
      <c r="G10" s="95" t="s">
        <v>4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  <c r="AL10" s="89" t="s">
        <v>202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7"/>
      <c r="BE10" s="101" t="s">
        <v>391</v>
      </c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7"/>
      <c r="BW10" s="101" t="s">
        <v>389</v>
      </c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7"/>
      <c r="CO10" s="89" t="s">
        <v>390</v>
      </c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x14ac:dyDescent="0.25">
      <c r="A11" s="92"/>
      <c r="B11" s="93"/>
      <c r="C11" s="93"/>
      <c r="D11" s="93"/>
      <c r="E11" s="93"/>
      <c r="F11" s="94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98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100"/>
      <c r="BE11" s="85" t="s">
        <v>5</v>
      </c>
      <c r="BF11" s="86"/>
      <c r="BG11" s="86"/>
      <c r="BH11" s="86"/>
      <c r="BI11" s="86"/>
      <c r="BJ11" s="86"/>
      <c r="BK11" s="86"/>
      <c r="BL11" s="86"/>
      <c r="BM11" s="87"/>
      <c r="BN11" s="85" t="s">
        <v>6</v>
      </c>
      <c r="BO11" s="86"/>
      <c r="BP11" s="86"/>
      <c r="BQ11" s="86"/>
      <c r="BR11" s="86"/>
      <c r="BS11" s="86"/>
      <c r="BT11" s="86"/>
      <c r="BU11" s="86"/>
      <c r="BV11" s="87"/>
      <c r="BW11" s="85" t="s">
        <v>5</v>
      </c>
      <c r="BX11" s="86"/>
      <c r="BY11" s="86"/>
      <c r="BZ11" s="86"/>
      <c r="CA11" s="86"/>
      <c r="CB11" s="86"/>
      <c r="CC11" s="86"/>
      <c r="CD11" s="86"/>
      <c r="CE11" s="87"/>
      <c r="CF11" s="85" t="s">
        <v>7</v>
      </c>
      <c r="CG11" s="86"/>
      <c r="CH11" s="86"/>
      <c r="CI11" s="86"/>
      <c r="CJ11" s="86"/>
      <c r="CK11" s="86"/>
      <c r="CL11" s="86"/>
      <c r="CM11" s="86"/>
      <c r="CN11" s="87"/>
      <c r="CO11" s="98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100"/>
    </row>
    <row r="12" spans="1:105" x14ac:dyDescent="0.25">
      <c r="A12" s="85">
        <v>1</v>
      </c>
      <c r="B12" s="86"/>
      <c r="C12" s="86"/>
      <c r="D12" s="86"/>
      <c r="E12" s="86"/>
      <c r="F12" s="87"/>
      <c r="G12" s="85">
        <v>2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7"/>
      <c r="AL12" s="85">
        <v>3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7"/>
      <c r="BE12" s="85">
        <v>4</v>
      </c>
      <c r="BF12" s="86"/>
      <c r="BG12" s="86"/>
      <c r="BH12" s="86"/>
      <c r="BI12" s="86"/>
      <c r="BJ12" s="86"/>
      <c r="BK12" s="86"/>
      <c r="BL12" s="86"/>
      <c r="BM12" s="87"/>
      <c r="BN12" s="85">
        <v>5</v>
      </c>
      <c r="BO12" s="86"/>
      <c r="BP12" s="86"/>
      <c r="BQ12" s="86"/>
      <c r="BR12" s="86"/>
      <c r="BS12" s="86"/>
      <c r="BT12" s="86"/>
      <c r="BU12" s="86"/>
      <c r="BV12" s="87"/>
      <c r="BW12" s="85">
        <v>6</v>
      </c>
      <c r="BX12" s="86"/>
      <c r="BY12" s="86"/>
      <c r="BZ12" s="86"/>
      <c r="CA12" s="86"/>
      <c r="CB12" s="86"/>
      <c r="CC12" s="86"/>
      <c r="CD12" s="86"/>
      <c r="CE12" s="87"/>
      <c r="CF12" s="85">
        <v>7</v>
      </c>
      <c r="CG12" s="86"/>
      <c r="CH12" s="86"/>
      <c r="CI12" s="86"/>
      <c r="CJ12" s="86"/>
      <c r="CK12" s="86"/>
      <c r="CL12" s="86"/>
      <c r="CM12" s="86"/>
      <c r="CN12" s="87"/>
      <c r="CO12" s="85">
        <v>8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x14ac:dyDescent="0.25">
      <c r="A13" s="85" t="s">
        <v>278</v>
      </c>
      <c r="B13" s="86"/>
      <c r="C13" s="86"/>
      <c r="D13" s="86"/>
      <c r="E13" s="86"/>
      <c r="F13" s="87"/>
      <c r="G13" s="24"/>
      <c r="H13" s="130" t="s">
        <v>279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1"/>
      <c r="AL13" s="85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7"/>
      <c r="BE13" s="109"/>
      <c r="BF13" s="110"/>
      <c r="BG13" s="110"/>
      <c r="BH13" s="110"/>
      <c r="BI13" s="110"/>
      <c r="BJ13" s="110"/>
      <c r="BK13" s="110"/>
      <c r="BL13" s="110"/>
      <c r="BM13" s="111"/>
      <c r="BN13" s="109"/>
      <c r="BO13" s="110"/>
      <c r="BP13" s="110"/>
      <c r="BQ13" s="110"/>
      <c r="BR13" s="110"/>
      <c r="BS13" s="110"/>
      <c r="BT13" s="110"/>
      <c r="BU13" s="110"/>
      <c r="BV13" s="111"/>
      <c r="BW13" s="109"/>
      <c r="BX13" s="110"/>
      <c r="BY13" s="110"/>
      <c r="BZ13" s="110"/>
      <c r="CA13" s="110"/>
      <c r="CB13" s="110"/>
      <c r="CC13" s="110"/>
      <c r="CD13" s="110"/>
      <c r="CE13" s="111"/>
      <c r="CF13" s="109"/>
      <c r="CG13" s="110"/>
      <c r="CH13" s="110"/>
      <c r="CI13" s="110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1"/>
    </row>
    <row r="14" spans="1:105" x14ac:dyDescent="0.25">
      <c r="A14" s="85">
        <v>1</v>
      </c>
      <c r="B14" s="86"/>
      <c r="C14" s="86"/>
      <c r="D14" s="86"/>
      <c r="E14" s="86"/>
      <c r="F14" s="87"/>
      <c r="G14" s="24"/>
      <c r="H14" s="130" t="s">
        <v>280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1"/>
      <c r="AL14" s="85" t="s">
        <v>334</v>
      </c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7"/>
      <c r="BE14" s="109"/>
      <c r="BF14" s="110"/>
      <c r="BG14" s="110"/>
      <c r="BH14" s="110"/>
      <c r="BI14" s="110"/>
      <c r="BJ14" s="110"/>
      <c r="BK14" s="110"/>
      <c r="BL14" s="110"/>
      <c r="BM14" s="111"/>
      <c r="BN14" s="109"/>
      <c r="BO14" s="110"/>
      <c r="BP14" s="110"/>
      <c r="BQ14" s="110"/>
      <c r="BR14" s="110"/>
      <c r="BS14" s="110"/>
      <c r="BT14" s="110"/>
      <c r="BU14" s="110"/>
      <c r="BV14" s="111"/>
      <c r="BW14" s="109"/>
      <c r="BX14" s="110"/>
      <c r="BY14" s="110"/>
      <c r="BZ14" s="110"/>
      <c r="CA14" s="110"/>
      <c r="CB14" s="110"/>
      <c r="CC14" s="110"/>
      <c r="CD14" s="110"/>
      <c r="CE14" s="111"/>
      <c r="CF14" s="109"/>
      <c r="CG14" s="110"/>
      <c r="CH14" s="110"/>
      <c r="CI14" s="110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1"/>
    </row>
    <row r="15" spans="1:105" x14ac:dyDescent="0.25">
      <c r="A15" s="85">
        <v>2</v>
      </c>
      <c r="B15" s="86"/>
      <c r="C15" s="86"/>
      <c r="D15" s="86"/>
      <c r="E15" s="86"/>
      <c r="F15" s="87"/>
      <c r="G15" s="24"/>
      <c r="H15" s="130" t="s">
        <v>291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1"/>
      <c r="AL15" s="85" t="s">
        <v>335</v>
      </c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7"/>
      <c r="BE15" s="109"/>
      <c r="BF15" s="110"/>
      <c r="BG15" s="110"/>
      <c r="BH15" s="110"/>
      <c r="BI15" s="110"/>
      <c r="BJ15" s="110"/>
      <c r="BK15" s="110"/>
      <c r="BL15" s="110"/>
      <c r="BM15" s="111"/>
      <c r="BN15" s="109"/>
      <c r="BO15" s="110"/>
      <c r="BP15" s="110"/>
      <c r="BQ15" s="110"/>
      <c r="BR15" s="110"/>
      <c r="BS15" s="110"/>
      <c r="BT15" s="110"/>
      <c r="BU15" s="110"/>
      <c r="BV15" s="111"/>
      <c r="BW15" s="109"/>
      <c r="BX15" s="110"/>
      <c r="BY15" s="110"/>
      <c r="BZ15" s="110"/>
      <c r="CA15" s="110"/>
      <c r="CB15" s="110"/>
      <c r="CC15" s="110"/>
      <c r="CD15" s="110"/>
      <c r="CE15" s="111"/>
      <c r="CF15" s="109"/>
      <c r="CG15" s="110"/>
      <c r="CH15" s="110"/>
      <c r="CI15" s="110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1"/>
    </row>
    <row r="16" spans="1:105" x14ac:dyDescent="0.25">
      <c r="A16" s="85">
        <v>3</v>
      </c>
      <c r="B16" s="86"/>
      <c r="C16" s="86"/>
      <c r="D16" s="86"/>
      <c r="E16" s="86"/>
      <c r="F16" s="87"/>
      <c r="G16" s="24"/>
      <c r="H16" s="130" t="s">
        <v>336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1"/>
      <c r="AL16" s="85" t="s">
        <v>337</v>
      </c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7"/>
      <c r="BE16" s="109"/>
      <c r="BF16" s="110"/>
      <c r="BG16" s="110"/>
      <c r="BH16" s="110"/>
      <c r="BI16" s="110"/>
      <c r="BJ16" s="110"/>
      <c r="BK16" s="110"/>
      <c r="BL16" s="110"/>
      <c r="BM16" s="111"/>
      <c r="BN16" s="109"/>
      <c r="BO16" s="110"/>
      <c r="BP16" s="110"/>
      <c r="BQ16" s="110"/>
      <c r="BR16" s="110"/>
      <c r="BS16" s="110"/>
      <c r="BT16" s="110"/>
      <c r="BU16" s="110"/>
      <c r="BV16" s="111"/>
      <c r="BW16" s="109"/>
      <c r="BX16" s="110"/>
      <c r="BY16" s="110"/>
      <c r="BZ16" s="110"/>
      <c r="CA16" s="110"/>
      <c r="CB16" s="110"/>
      <c r="CC16" s="110"/>
      <c r="CD16" s="110"/>
      <c r="CE16" s="111"/>
      <c r="CF16" s="109"/>
      <c r="CG16" s="110"/>
      <c r="CH16" s="110"/>
      <c r="CI16" s="110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x14ac:dyDescent="0.25">
      <c r="A17" s="85">
        <v>4</v>
      </c>
      <c r="B17" s="86"/>
      <c r="C17" s="86"/>
      <c r="D17" s="86"/>
      <c r="E17" s="86"/>
      <c r="F17" s="87"/>
      <c r="G17" s="24"/>
      <c r="H17" s="130" t="s">
        <v>338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1"/>
      <c r="AL17" s="85" t="s">
        <v>339</v>
      </c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7"/>
      <c r="BE17" s="109"/>
      <c r="BF17" s="110"/>
      <c r="BG17" s="110"/>
      <c r="BH17" s="110"/>
      <c r="BI17" s="110"/>
      <c r="BJ17" s="110"/>
      <c r="BK17" s="110"/>
      <c r="BL17" s="110"/>
      <c r="BM17" s="111"/>
      <c r="BN17" s="109"/>
      <c r="BO17" s="110"/>
      <c r="BP17" s="110"/>
      <c r="BQ17" s="110"/>
      <c r="BR17" s="110"/>
      <c r="BS17" s="110"/>
      <c r="BT17" s="110"/>
      <c r="BU17" s="110"/>
      <c r="BV17" s="111"/>
      <c r="BW17" s="109"/>
      <c r="BX17" s="110"/>
      <c r="BY17" s="110"/>
      <c r="BZ17" s="110"/>
      <c r="CA17" s="110"/>
      <c r="CB17" s="110"/>
      <c r="CC17" s="110"/>
      <c r="CD17" s="110"/>
      <c r="CE17" s="111"/>
      <c r="CF17" s="109"/>
      <c r="CG17" s="110"/>
      <c r="CH17" s="110"/>
      <c r="CI17" s="110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1"/>
    </row>
    <row r="18" spans="1:105" x14ac:dyDescent="0.25">
      <c r="A18" s="85">
        <v>5</v>
      </c>
      <c r="B18" s="86"/>
      <c r="C18" s="86"/>
      <c r="D18" s="86"/>
      <c r="E18" s="86"/>
      <c r="F18" s="87"/>
      <c r="G18" s="24"/>
      <c r="H18" s="130" t="s">
        <v>328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1"/>
      <c r="AL18" s="85" t="s">
        <v>104</v>
      </c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7"/>
      <c r="BE18" s="109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1"/>
      <c r="BW18" s="109"/>
      <c r="BX18" s="110"/>
      <c r="BY18" s="110"/>
      <c r="BZ18" s="110"/>
      <c r="CA18" s="110"/>
      <c r="CB18" s="110"/>
      <c r="CC18" s="110"/>
      <c r="CD18" s="110"/>
      <c r="CE18" s="111"/>
      <c r="CF18" s="109"/>
      <c r="CG18" s="110"/>
      <c r="CH18" s="110"/>
      <c r="CI18" s="110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1"/>
    </row>
    <row r="19" spans="1:105" ht="28.5" customHeight="1" x14ac:dyDescent="0.25">
      <c r="A19" s="85">
        <v>6</v>
      </c>
      <c r="B19" s="86"/>
      <c r="C19" s="86"/>
      <c r="D19" s="86"/>
      <c r="E19" s="86"/>
      <c r="F19" s="87"/>
      <c r="G19" s="24"/>
      <c r="H19" s="137" t="s">
        <v>329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30"/>
      <c r="AL19" s="85" t="s">
        <v>104</v>
      </c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7"/>
      <c r="BE19" s="109"/>
      <c r="BF19" s="110"/>
      <c r="BG19" s="110"/>
      <c r="BH19" s="110"/>
      <c r="BI19" s="110"/>
      <c r="BJ19" s="110"/>
      <c r="BK19" s="110"/>
      <c r="BL19" s="110"/>
      <c r="BM19" s="111"/>
      <c r="BN19" s="109"/>
      <c r="BO19" s="110"/>
      <c r="BP19" s="110"/>
      <c r="BQ19" s="110"/>
      <c r="BR19" s="110"/>
      <c r="BS19" s="110"/>
      <c r="BT19" s="110"/>
      <c r="BU19" s="110"/>
      <c r="BV19" s="111"/>
      <c r="BW19" s="109"/>
      <c r="BX19" s="110"/>
      <c r="BY19" s="110"/>
      <c r="BZ19" s="110"/>
      <c r="CA19" s="110"/>
      <c r="CB19" s="110"/>
      <c r="CC19" s="110"/>
      <c r="CD19" s="110"/>
      <c r="CE19" s="111"/>
      <c r="CF19" s="109"/>
      <c r="CG19" s="110"/>
      <c r="CH19" s="110"/>
      <c r="CI19" s="110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1"/>
    </row>
    <row r="20" spans="1:105" ht="28.5" customHeight="1" x14ac:dyDescent="0.25">
      <c r="A20" s="85">
        <v>7</v>
      </c>
      <c r="B20" s="86"/>
      <c r="C20" s="86"/>
      <c r="D20" s="86"/>
      <c r="E20" s="86"/>
      <c r="F20" s="87"/>
      <c r="G20" s="24"/>
      <c r="H20" s="137" t="s">
        <v>340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30"/>
      <c r="AL20" s="85" t="s">
        <v>104</v>
      </c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7"/>
      <c r="BE20" s="109"/>
      <c r="BF20" s="110"/>
      <c r="BG20" s="110"/>
      <c r="BH20" s="110"/>
      <c r="BI20" s="110"/>
      <c r="BJ20" s="110"/>
      <c r="BK20" s="110"/>
      <c r="BL20" s="110"/>
      <c r="BM20" s="111"/>
      <c r="BN20" s="109"/>
      <c r="BO20" s="110"/>
      <c r="BP20" s="110"/>
      <c r="BQ20" s="110"/>
      <c r="BR20" s="110"/>
      <c r="BS20" s="110"/>
      <c r="BT20" s="110"/>
      <c r="BU20" s="110"/>
      <c r="BV20" s="111"/>
      <c r="BW20" s="109"/>
      <c r="BX20" s="110"/>
      <c r="BY20" s="110"/>
      <c r="BZ20" s="110"/>
      <c r="CA20" s="110"/>
      <c r="CB20" s="110"/>
      <c r="CC20" s="110"/>
      <c r="CD20" s="110"/>
      <c r="CE20" s="111"/>
      <c r="CF20" s="109"/>
      <c r="CG20" s="110"/>
      <c r="CH20" s="110"/>
      <c r="CI20" s="110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1"/>
    </row>
    <row r="21" spans="1:105" x14ac:dyDescent="0.25">
      <c r="A21" s="85" t="s">
        <v>331</v>
      </c>
      <c r="B21" s="86"/>
      <c r="C21" s="86"/>
      <c r="D21" s="86"/>
      <c r="E21" s="86"/>
      <c r="F21" s="87"/>
      <c r="G21" s="24"/>
      <c r="H21" s="130" t="s">
        <v>279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1"/>
      <c r="AL21" s="85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7"/>
      <c r="BE21" s="109"/>
      <c r="BF21" s="110"/>
      <c r="BG21" s="110"/>
      <c r="BH21" s="110"/>
      <c r="BI21" s="110"/>
      <c r="BJ21" s="110"/>
      <c r="BK21" s="110"/>
      <c r="BL21" s="110"/>
      <c r="BM21" s="111"/>
      <c r="BN21" s="109"/>
      <c r="BO21" s="110"/>
      <c r="BP21" s="110"/>
      <c r="BQ21" s="110"/>
      <c r="BR21" s="110"/>
      <c r="BS21" s="110"/>
      <c r="BT21" s="110"/>
      <c r="BU21" s="110"/>
      <c r="BV21" s="111"/>
      <c r="BW21" s="109"/>
      <c r="BX21" s="110"/>
      <c r="BY21" s="110"/>
      <c r="BZ21" s="110"/>
      <c r="CA21" s="110"/>
      <c r="CB21" s="110"/>
      <c r="CC21" s="110"/>
      <c r="CD21" s="110"/>
      <c r="CE21" s="111"/>
      <c r="CF21" s="109"/>
      <c r="CG21" s="110"/>
      <c r="CH21" s="110"/>
      <c r="CI21" s="110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1"/>
    </row>
    <row r="22" spans="1:105" x14ac:dyDescent="0.25">
      <c r="A22" s="85" t="s">
        <v>332</v>
      </c>
      <c r="B22" s="86"/>
      <c r="C22" s="86"/>
      <c r="D22" s="86"/>
      <c r="E22" s="86"/>
      <c r="F22" s="87"/>
      <c r="G22" s="24"/>
      <c r="H22" s="130" t="s">
        <v>279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1"/>
      <c r="AL22" s="85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7"/>
      <c r="BE22" s="109"/>
      <c r="BF22" s="110"/>
      <c r="BG22" s="110"/>
      <c r="BH22" s="110"/>
      <c r="BI22" s="110"/>
      <c r="BJ22" s="110"/>
      <c r="BK22" s="110"/>
      <c r="BL22" s="110"/>
      <c r="BM22" s="111"/>
      <c r="BN22" s="109"/>
      <c r="BO22" s="110"/>
      <c r="BP22" s="110"/>
      <c r="BQ22" s="110"/>
      <c r="BR22" s="110"/>
      <c r="BS22" s="110"/>
      <c r="BT22" s="110"/>
      <c r="BU22" s="110"/>
      <c r="BV22" s="111"/>
      <c r="BW22" s="109"/>
      <c r="BX22" s="110"/>
      <c r="BY22" s="110"/>
      <c r="BZ22" s="110"/>
      <c r="CA22" s="110"/>
      <c r="CB22" s="110"/>
      <c r="CC22" s="110"/>
      <c r="CD22" s="110"/>
      <c r="CE22" s="111"/>
      <c r="CF22" s="109"/>
      <c r="CG22" s="110"/>
      <c r="CH22" s="110"/>
      <c r="CI22" s="110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1"/>
    </row>
    <row r="24" spans="1:105" s="3" customFormat="1" x14ac:dyDescent="0.25">
      <c r="C24" s="3" t="s">
        <v>399</v>
      </c>
    </row>
  </sheetData>
  <mergeCells count="99">
    <mergeCell ref="CF22:CN22"/>
    <mergeCell ref="CO22:DA22"/>
    <mergeCell ref="A22:F22"/>
    <mergeCell ref="H22:AK22"/>
    <mergeCell ref="AL22:BD22"/>
    <mergeCell ref="BE22:BM22"/>
    <mergeCell ref="BN22:BV22"/>
    <mergeCell ref="BW22:CE22"/>
    <mergeCell ref="CF20:CN20"/>
    <mergeCell ref="CO20:DA20"/>
    <mergeCell ref="A21:F21"/>
    <mergeCell ref="H21:AK21"/>
    <mergeCell ref="AL21:BD21"/>
    <mergeCell ref="BE21:BM21"/>
    <mergeCell ref="BN21:BV21"/>
    <mergeCell ref="BW21:CE21"/>
    <mergeCell ref="CF21:CN21"/>
    <mergeCell ref="CO21:DA21"/>
    <mergeCell ref="A20:F20"/>
    <mergeCell ref="H20:AJ20"/>
    <mergeCell ref="AL20:BD20"/>
    <mergeCell ref="BE20:BM20"/>
    <mergeCell ref="BN20:BV20"/>
    <mergeCell ref="BW20:CE20"/>
    <mergeCell ref="CF18:CN18"/>
    <mergeCell ref="CO18:DA18"/>
    <mergeCell ref="A19:F19"/>
    <mergeCell ref="H19:AJ19"/>
    <mergeCell ref="AL19:BD19"/>
    <mergeCell ref="BE19:BM19"/>
    <mergeCell ref="BN19:BV19"/>
    <mergeCell ref="BW19:CE19"/>
    <mergeCell ref="CF19:CN19"/>
    <mergeCell ref="CO19:DA19"/>
    <mergeCell ref="A18:F18"/>
    <mergeCell ref="H18:AK18"/>
    <mergeCell ref="AL18:BD18"/>
    <mergeCell ref="BE18:BM18"/>
    <mergeCell ref="BN18:BV18"/>
    <mergeCell ref="BW18:CE18"/>
    <mergeCell ref="CF16:CN16"/>
    <mergeCell ref="CO16:DA16"/>
    <mergeCell ref="A17:F17"/>
    <mergeCell ref="H17:AK17"/>
    <mergeCell ref="AL17:BD17"/>
    <mergeCell ref="BE17:BM17"/>
    <mergeCell ref="BN17:BV17"/>
    <mergeCell ref="BW17:CE17"/>
    <mergeCell ref="CF17:CN17"/>
    <mergeCell ref="CO17:DA17"/>
    <mergeCell ref="A16:F16"/>
    <mergeCell ref="H16:AK16"/>
    <mergeCell ref="AL16:BD16"/>
    <mergeCell ref="BE16:BM16"/>
    <mergeCell ref="BN16:BV16"/>
    <mergeCell ref="BW16:CE16"/>
    <mergeCell ref="CF14:CN14"/>
    <mergeCell ref="CO14:DA14"/>
    <mergeCell ref="A15:F15"/>
    <mergeCell ref="H15:AK15"/>
    <mergeCell ref="AL15:BD15"/>
    <mergeCell ref="BE15:BM15"/>
    <mergeCell ref="BN15:BV15"/>
    <mergeCell ref="BW15:CE15"/>
    <mergeCell ref="CF15:CN15"/>
    <mergeCell ref="CO15:DA15"/>
    <mergeCell ref="A14:F14"/>
    <mergeCell ref="H14:AK14"/>
    <mergeCell ref="AL14:BD14"/>
    <mergeCell ref="BE14:BM14"/>
    <mergeCell ref="BN14:BV14"/>
    <mergeCell ref="BW14:CE14"/>
    <mergeCell ref="BW12:CE12"/>
    <mergeCell ref="CF12:CN12"/>
    <mergeCell ref="CO12:DA12"/>
    <mergeCell ref="A13:F13"/>
    <mergeCell ref="H13:AK13"/>
    <mergeCell ref="AL13:BD13"/>
    <mergeCell ref="BE13:BM13"/>
    <mergeCell ref="BN13:BV13"/>
    <mergeCell ref="BW13:CE13"/>
    <mergeCell ref="CF13:CN13"/>
    <mergeCell ref="CO13:DA13"/>
    <mergeCell ref="A12:F12"/>
    <mergeCell ref="G12:AK12"/>
    <mergeCell ref="AL12:BD12"/>
    <mergeCell ref="BE12:BM12"/>
    <mergeCell ref="BN12:BV12"/>
    <mergeCell ref="A8:DA8"/>
    <mergeCell ref="A10:F11"/>
    <mergeCell ref="G10:AK11"/>
    <mergeCell ref="AL10:BD11"/>
    <mergeCell ref="BE10:BV10"/>
    <mergeCell ref="BW10:CN10"/>
    <mergeCell ref="CO10:DA11"/>
    <mergeCell ref="BE11:BM11"/>
    <mergeCell ref="BN11:BV11"/>
    <mergeCell ref="BW11:CE11"/>
    <mergeCell ref="CF11:CN11"/>
  </mergeCells>
  <pageMargins left="0.78740157480314965" right="0.5118110236220472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04"/>
  <sheetViews>
    <sheetView view="pageBreakPreview" topLeftCell="A7" zoomScaleNormal="100" workbookViewId="0">
      <selection activeCell="BD39" sqref="BD39:DA39"/>
    </sheetView>
  </sheetViews>
  <sheetFormatPr defaultColWidth="0.85546875" defaultRowHeight="15" x14ac:dyDescent="0.25"/>
  <cols>
    <col min="1" max="16384" width="0.85546875" style="13"/>
  </cols>
  <sheetData>
    <row r="1" spans="1:105" ht="12" customHeight="1" x14ac:dyDescent="0.25">
      <c r="A1" s="5" t="s">
        <v>51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CZ1" s="14"/>
      <c r="DA1" s="15" t="s">
        <v>341</v>
      </c>
    </row>
    <row r="2" spans="1:105" ht="12" customHeight="1" x14ac:dyDescent="0.25">
      <c r="A2" s="6" t="s">
        <v>396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CZ2" s="14"/>
      <c r="DA2" s="15" t="s">
        <v>0</v>
      </c>
    </row>
    <row r="3" spans="1:105" ht="12" customHeight="1" x14ac:dyDescent="0.25">
      <c r="A3" s="5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CZ3" s="14"/>
      <c r="DA3" s="15" t="s">
        <v>1</v>
      </c>
    </row>
    <row r="4" spans="1:105" ht="12" customHeight="1" x14ac:dyDescent="0.25">
      <c r="A4" s="7" t="s">
        <v>397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398</v>
      </c>
      <c r="AB4" s="1"/>
      <c r="AC4" s="1"/>
      <c r="AD4" s="1"/>
      <c r="AE4" s="1"/>
      <c r="AF4" s="1"/>
      <c r="AG4" s="1"/>
      <c r="CZ4" s="14"/>
      <c r="DA4" s="15" t="s">
        <v>2</v>
      </c>
    </row>
    <row r="5" spans="1:105" ht="13.5" customHeight="1" x14ac:dyDescent="0.25">
      <c r="A5" s="7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105" ht="13.5" customHeight="1" x14ac:dyDescent="0.25">
      <c r="A6" s="6" t="s">
        <v>52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05" ht="13.5" customHeight="1" x14ac:dyDescent="0.25">
      <c r="A7" s="6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105" ht="12.75" customHeight="1" x14ac:dyDescent="0.25">
      <c r="A8" s="88" t="s">
        <v>342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ht="13.5" customHeight="1" x14ac:dyDescent="0.25">
      <c r="AL9" s="45" t="s">
        <v>404</v>
      </c>
      <c r="BW9" s="13" t="s">
        <v>395</v>
      </c>
    </row>
    <row r="10" spans="1:105" ht="28.5" customHeight="1" x14ac:dyDescent="0.25">
      <c r="A10" s="89" t="s">
        <v>201</v>
      </c>
      <c r="B10" s="90"/>
      <c r="C10" s="90"/>
      <c r="D10" s="90"/>
      <c r="E10" s="90"/>
      <c r="F10" s="90"/>
      <c r="G10" s="91"/>
      <c r="H10" s="95" t="s">
        <v>4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1"/>
      <c r="AR10" s="89" t="s">
        <v>202</v>
      </c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7"/>
      <c r="BD10" s="101" t="s">
        <v>391</v>
      </c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7"/>
      <c r="BV10" s="101" t="s">
        <v>389</v>
      </c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7"/>
      <c r="CN10" s="89" t="s">
        <v>390</v>
      </c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ht="13.5" customHeight="1" x14ac:dyDescent="0.25">
      <c r="A11" s="92"/>
      <c r="B11" s="93"/>
      <c r="C11" s="93"/>
      <c r="D11" s="93"/>
      <c r="E11" s="93"/>
      <c r="F11" s="93"/>
      <c r="G11" s="94"/>
      <c r="H11" s="92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R11" s="98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100"/>
      <c r="BD11" s="85" t="s">
        <v>5</v>
      </c>
      <c r="BE11" s="86"/>
      <c r="BF11" s="86"/>
      <c r="BG11" s="86"/>
      <c r="BH11" s="86"/>
      <c r="BI11" s="86"/>
      <c r="BJ11" s="86"/>
      <c r="BK11" s="86"/>
      <c r="BL11" s="87"/>
      <c r="BM11" s="85" t="s">
        <v>6</v>
      </c>
      <c r="BN11" s="86"/>
      <c r="BO11" s="86"/>
      <c r="BP11" s="86"/>
      <c r="BQ11" s="86"/>
      <c r="BR11" s="86"/>
      <c r="BS11" s="86"/>
      <c r="BT11" s="86"/>
      <c r="BU11" s="87"/>
      <c r="BV11" s="85" t="s">
        <v>5</v>
      </c>
      <c r="BW11" s="86"/>
      <c r="BX11" s="86"/>
      <c r="BY11" s="86"/>
      <c r="BZ11" s="86"/>
      <c r="CA11" s="86"/>
      <c r="CB11" s="86"/>
      <c r="CC11" s="86"/>
      <c r="CD11" s="87"/>
      <c r="CE11" s="85" t="s">
        <v>7</v>
      </c>
      <c r="CF11" s="86"/>
      <c r="CG11" s="86"/>
      <c r="CH11" s="86"/>
      <c r="CI11" s="86"/>
      <c r="CJ11" s="86"/>
      <c r="CK11" s="86"/>
      <c r="CL11" s="86"/>
      <c r="CM11" s="87"/>
      <c r="CN11" s="98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100"/>
    </row>
    <row r="12" spans="1:105" ht="12.75" customHeight="1" x14ac:dyDescent="0.25">
      <c r="A12" s="85">
        <v>1</v>
      </c>
      <c r="B12" s="86"/>
      <c r="C12" s="86"/>
      <c r="D12" s="86"/>
      <c r="E12" s="86"/>
      <c r="F12" s="86"/>
      <c r="G12" s="87"/>
      <c r="H12" s="85">
        <v>2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7"/>
      <c r="AR12" s="85">
        <v>3</v>
      </c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  <c r="BD12" s="85">
        <v>4</v>
      </c>
      <c r="BE12" s="86"/>
      <c r="BF12" s="86"/>
      <c r="BG12" s="86"/>
      <c r="BH12" s="86"/>
      <c r="BI12" s="86"/>
      <c r="BJ12" s="86"/>
      <c r="BK12" s="86"/>
      <c r="BL12" s="87"/>
      <c r="BM12" s="85">
        <v>5</v>
      </c>
      <c r="BN12" s="86"/>
      <c r="BO12" s="86"/>
      <c r="BP12" s="86"/>
      <c r="BQ12" s="86"/>
      <c r="BR12" s="86"/>
      <c r="BS12" s="86"/>
      <c r="BT12" s="86"/>
      <c r="BU12" s="87"/>
      <c r="BV12" s="85">
        <v>6</v>
      </c>
      <c r="BW12" s="86"/>
      <c r="BX12" s="86"/>
      <c r="BY12" s="86"/>
      <c r="BZ12" s="86"/>
      <c r="CA12" s="86"/>
      <c r="CB12" s="86"/>
      <c r="CC12" s="86"/>
      <c r="CD12" s="87"/>
      <c r="CE12" s="85">
        <v>7</v>
      </c>
      <c r="CF12" s="86"/>
      <c r="CG12" s="86"/>
      <c r="CH12" s="86"/>
      <c r="CI12" s="86"/>
      <c r="CJ12" s="86"/>
      <c r="CK12" s="86"/>
      <c r="CL12" s="86"/>
      <c r="CM12" s="87"/>
      <c r="CN12" s="85">
        <v>8</v>
      </c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ht="12.75" customHeight="1" x14ac:dyDescent="0.25">
      <c r="A13" s="102"/>
      <c r="B13" s="103"/>
      <c r="C13" s="103"/>
      <c r="D13" s="103"/>
      <c r="E13" s="103"/>
      <c r="F13" s="103"/>
      <c r="G13" s="104"/>
      <c r="H13" s="31"/>
      <c r="I13" s="138" t="s">
        <v>203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32"/>
      <c r="AR13" s="139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1"/>
      <c r="BD13" s="109"/>
      <c r="BE13" s="110"/>
      <c r="BF13" s="110"/>
      <c r="BG13" s="110"/>
      <c r="BH13" s="110"/>
      <c r="BI13" s="110"/>
      <c r="BJ13" s="110"/>
      <c r="BK13" s="110"/>
      <c r="BL13" s="111"/>
      <c r="BM13" s="109"/>
      <c r="BN13" s="110"/>
      <c r="BO13" s="110"/>
      <c r="BP13" s="110"/>
      <c r="BQ13" s="110"/>
      <c r="BR13" s="110"/>
      <c r="BS13" s="110"/>
      <c r="BT13" s="110"/>
      <c r="BU13" s="111"/>
      <c r="BV13" s="109"/>
      <c r="BW13" s="110"/>
      <c r="BX13" s="110"/>
      <c r="BY13" s="110"/>
      <c r="BZ13" s="110"/>
      <c r="CA13" s="110"/>
      <c r="CB13" s="110"/>
      <c r="CC13" s="110"/>
      <c r="CD13" s="111"/>
      <c r="CE13" s="109"/>
      <c r="CF13" s="110"/>
      <c r="CG13" s="110"/>
      <c r="CH13" s="110"/>
      <c r="CI13" s="110"/>
      <c r="CJ13" s="110"/>
      <c r="CK13" s="110"/>
      <c r="CL13" s="110"/>
      <c r="CM13" s="111"/>
      <c r="CN13" s="109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1"/>
    </row>
    <row r="14" spans="1:105" ht="29.25" customHeight="1" x14ac:dyDescent="0.25">
      <c r="A14" s="85">
        <v>1</v>
      </c>
      <c r="B14" s="86"/>
      <c r="C14" s="86"/>
      <c r="D14" s="86"/>
      <c r="E14" s="86"/>
      <c r="F14" s="86"/>
      <c r="G14" s="87"/>
      <c r="H14" s="31"/>
      <c r="I14" s="142" t="s">
        <v>343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33"/>
      <c r="AR14" s="85" t="s">
        <v>344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7"/>
      <c r="BD14" s="109">
        <v>0.125</v>
      </c>
      <c r="BE14" s="110"/>
      <c r="BF14" s="110"/>
      <c r="BG14" s="110"/>
      <c r="BH14" s="110"/>
      <c r="BI14" s="110"/>
      <c r="BJ14" s="110"/>
      <c r="BK14" s="110"/>
      <c r="BL14" s="111"/>
      <c r="BM14" s="109">
        <v>0.125</v>
      </c>
      <c r="BN14" s="110"/>
      <c r="BO14" s="110"/>
      <c r="BP14" s="110"/>
      <c r="BQ14" s="110"/>
      <c r="BR14" s="110"/>
      <c r="BS14" s="110"/>
      <c r="BT14" s="110"/>
      <c r="BU14" s="111"/>
      <c r="BV14" s="109">
        <v>0.125</v>
      </c>
      <c r="BW14" s="110"/>
      <c r="BX14" s="110"/>
      <c r="BY14" s="110"/>
      <c r="BZ14" s="110"/>
      <c r="CA14" s="110"/>
      <c r="CB14" s="110"/>
      <c r="CC14" s="110"/>
      <c r="CD14" s="111"/>
      <c r="CE14" s="109">
        <v>0.125</v>
      </c>
      <c r="CF14" s="110"/>
      <c r="CG14" s="110"/>
      <c r="CH14" s="110"/>
      <c r="CI14" s="110"/>
      <c r="CJ14" s="110"/>
      <c r="CK14" s="110"/>
      <c r="CL14" s="110"/>
      <c r="CM14" s="111"/>
      <c r="CN14" s="109">
        <v>0.125</v>
      </c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1"/>
    </row>
    <row r="15" spans="1:105" ht="12.75" customHeight="1" x14ac:dyDescent="0.25">
      <c r="A15" s="102">
        <v>2</v>
      </c>
      <c r="B15" s="103"/>
      <c r="C15" s="103"/>
      <c r="D15" s="103"/>
      <c r="E15" s="103"/>
      <c r="F15" s="103"/>
      <c r="G15" s="104"/>
      <c r="H15" s="31"/>
      <c r="I15" s="138" t="s">
        <v>345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32"/>
      <c r="AR15" s="139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1"/>
      <c r="BD15" s="109"/>
      <c r="BE15" s="110"/>
      <c r="BF15" s="110"/>
      <c r="BG15" s="110"/>
      <c r="BH15" s="110"/>
      <c r="BI15" s="110"/>
      <c r="BJ15" s="110"/>
      <c r="BK15" s="110"/>
      <c r="BL15" s="111"/>
      <c r="BM15" s="109"/>
      <c r="BN15" s="110"/>
      <c r="BO15" s="110"/>
      <c r="BP15" s="110"/>
      <c r="BQ15" s="110"/>
      <c r="BR15" s="110"/>
      <c r="BS15" s="110"/>
      <c r="BT15" s="110"/>
      <c r="BU15" s="111"/>
      <c r="BV15" s="109"/>
      <c r="BW15" s="110"/>
      <c r="BX15" s="110"/>
      <c r="BY15" s="110"/>
      <c r="BZ15" s="110"/>
      <c r="CA15" s="110"/>
      <c r="CB15" s="110"/>
      <c r="CC15" s="110"/>
      <c r="CD15" s="111"/>
      <c r="CE15" s="109"/>
      <c r="CF15" s="110"/>
      <c r="CG15" s="110"/>
      <c r="CH15" s="110"/>
      <c r="CI15" s="110"/>
      <c r="CJ15" s="110"/>
      <c r="CK15" s="110"/>
      <c r="CL15" s="110"/>
      <c r="CM15" s="111"/>
      <c r="CN15" s="109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1"/>
    </row>
    <row r="16" spans="1:105" ht="27.75" customHeight="1" x14ac:dyDescent="0.25">
      <c r="A16" s="85" t="s">
        <v>22</v>
      </c>
      <c r="B16" s="86"/>
      <c r="C16" s="86"/>
      <c r="D16" s="86"/>
      <c r="E16" s="86"/>
      <c r="F16" s="86"/>
      <c r="G16" s="87"/>
      <c r="H16" s="31"/>
      <c r="I16" s="143" t="s">
        <v>346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4"/>
      <c r="AR16" s="85" t="s">
        <v>347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7"/>
      <c r="BD16" s="109"/>
      <c r="BE16" s="110"/>
      <c r="BF16" s="110"/>
      <c r="BG16" s="110"/>
      <c r="BH16" s="110"/>
      <c r="BI16" s="110"/>
      <c r="BJ16" s="110"/>
      <c r="BK16" s="110"/>
      <c r="BL16" s="111"/>
      <c r="BM16" s="109"/>
      <c r="BN16" s="110"/>
      <c r="BO16" s="110"/>
      <c r="BP16" s="110"/>
      <c r="BQ16" s="110"/>
      <c r="BR16" s="110"/>
      <c r="BS16" s="110"/>
      <c r="BT16" s="110"/>
      <c r="BU16" s="111"/>
      <c r="BV16" s="109"/>
      <c r="BW16" s="110"/>
      <c r="BX16" s="110"/>
      <c r="BY16" s="110"/>
      <c r="BZ16" s="110"/>
      <c r="CA16" s="110"/>
      <c r="CB16" s="110"/>
      <c r="CC16" s="110"/>
      <c r="CD16" s="111"/>
      <c r="CE16" s="109"/>
      <c r="CF16" s="110"/>
      <c r="CG16" s="110"/>
      <c r="CH16" s="110"/>
      <c r="CI16" s="110"/>
      <c r="CJ16" s="110"/>
      <c r="CK16" s="110"/>
      <c r="CL16" s="110"/>
      <c r="CM16" s="111"/>
      <c r="CN16" s="109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ht="27.75" customHeight="1" x14ac:dyDescent="0.25">
      <c r="A17" s="85" t="s">
        <v>23</v>
      </c>
      <c r="B17" s="86"/>
      <c r="C17" s="86"/>
      <c r="D17" s="86"/>
      <c r="E17" s="86"/>
      <c r="F17" s="86"/>
      <c r="G17" s="87"/>
      <c r="H17" s="31"/>
      <c r="I17" s="143" t="s">
        <v>348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4"/>
      <c r="AR17" s="145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7"/>
      <c r="BD17" s="109"/>
      <c r="BE17" s="110"/>
      <c r="BF17" s="110"/>
      <c r="BG17" s="110"/>
      <c r="BH17" s="110"/>
      <c r="BI17" s="110"/>
      <c r="BJ17" s="110"/>
      <c r="BK17" s="110"/>
      <c r="BL17" s="111"/>
      <c r="BM17" s="109"/>
      <c r="BN17" s="110"/>
      <c r="BO17" s="110"/>
      <c r="BP17" s="110"/>
      <c r="BQ17" s="110"/>
      <c r="BR17" s="110"/>
      <c r="BS17" s="110"/>
      <c r="BT17" s="110"/>
      <c r="BU17" s="111"/>
      <c r="BV17" s="109"/>
      <c r="BW17" s="110"/>
      <c r="BX17" s="110"/>
      <c r="BY17" s="110"/>
      <c r="BZ17" s="110"/>
      <c r="CA17" s="110"/>
      <c r="CB17" s="110"/>
      <c r="CC17" s="110"/>
      <c r="CD17" s="111"/>
      <c r="CE17" s="109"/>
      <c r="CF17" s="110"/>
      <c r="CG17" s="110"/>
      <c r="CH17" s="110"/>
      <c r="CI17" s="110"/>
      <c r="CJ17" s="110"/>
      <c r="CK17" s="110"/>
      <c r="CL17" s="110"/>
      <c r="CM17" s="111"/>
      <c r="CN17" s="109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1"/>
    </row>
    <row r="18" spans="1:105" ht="27.75" customHeight="1" x14ac:dyDescent="0.25">
      <c r="A18" s="85" t="s">
        <v>24</v>
      </c>
      <c r="B18" s="86"/>
      <c r="C18" s="86"/>
      <c r="D18" s="86"/>
      <c r="E18" s="86"/>
      <c r="F18" s="86"/>
      <c r="G18" s="87"/>
      <c r="H18" s="31"/>
      <c r="I18" s="143" t="s">
        <v>349</v>
      </c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4"/>
      <c r="AR18" s="85" t="s">
        <v>347</v>
      </c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7"/>
      <c r="BD18" s="109"/>
      <c r="BE18" s="110"/>
      <c r="BF18" s="110"/>
      <c r="BG18" s="110"/>
      <c r="BH18" s="110"/>
      <c r="BI18" s="110"/>
      <c r="BJ18" s="110"/>
      <c r="BK18" s="110"/>
      <c r="BL18" s="111"/>
      <c r="BM18" s="109"/>
      <c r="BN18" s="110"/>
      <c r="BO18" s="110"/>
      <c r="BP18" s="110"/>
      <c r="BQ18" s="110"/>
      <c r="BR18" s="110"/>
      <c r="BS18" s="110"/>
      <c r="BT18" s="110"/>
      <c r="BU18" s="111"/>
      <c r="BV18" s="109"/>
      <c r="BW18" s="110"/>
      <c r="BX18" s="110"/>
      <c r="BY18" s="110"/>
      <c r="BZ18" s="110"/>
      <c r="CA18" s="110"/>
      <c r="CB18" s="110"/>
      <c r="CC18" s="110"/>
      <c r="CD18" s="111"/>
      <c r="CE18" s="109"/>
      <c r="CF18" s="110"/>
      <c r="CG18" s="110"/>
      <c r="CH18" s="110"/>
      <c r="CI18" s="110"/>
      <c r="CJ18" s="110"/>
      <c r="CK18" s="110"/>
      <c r="CL18" s="110"/>
      <c r="CM18" s="111"/>
      <c r="CN18" s="109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1"/>
    </row>
    <row r="19" spans="1:105" ht="27.75" customHeight="1" x14ac:dyDescent="0.25">
      <c r="A19" s="85" t="s">
        <v>217</v>
      </c>
      <c r="B19" s="86"/>
      <c r="C19" s="86"/>
      <c r="D19" s="86"/>
      <c r="E19" s="86"/>
      <c r="F19" s="86"/>
      <c r="G19" s="87"/>
      <c r="H19" s="31"/>
      <c r="I19" s="143" t="s">
        <v>350</v>
      </c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4"/>
      <c r="AR19" s="85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7"/>
      <c r="BD19" s="109"/>
      <c r="BE19" s="110"/>
      <c r="BF19" s="110"/>
      <c r="BG19" s="110"/>
      <c r="BH19" s="110"/>
      <c r="BI19" s="110"/>
      <c r="BJ19" s="110"/>
      <c r="BK19" s="110"/>
      <c r="BL19" s="111"/>
      <c r="BM19" s="109"/>
      <c r="BN19" s="110"/>
      <c r="BO19" s="110"/>
      <c r="BP19" s="110"/>
      <c r="BQ19" s="110"/>
      <c r="BR19" s="110"/>
      <c r="BS19" s="110"/>
      <c r="BT19" s="110"/>
      <c r="BU19" s="111"/>
      <c r="BV19" s="109"/>
      <c r="BW19" s="110"/>
      <c r="BX19" s="110"/>
      <c r="BY19" s="110"/>
      <c r="BZ19" s="110"/>
      <c r="CA19" s="110"/>
      <c r="CB19" s="110"/>
      <c r="CC19" s="110"/>
      <c r="CD19" s="111"/>
      <c r="CE19" s="109"/>
      <c r="CF19" s="110"/>
      <c r="CG19" s="110"/>
      <c r="CH19" s="110"/>
      <c r="CI19" s="110"/>
      <c r="CJ19" s="110"/>
      <c r="CK19" s="110"/>
      <c r="CL19" s="110"/>
      <c r="CM19" s="111"/>
      <c r="CN19" s="109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1"/>
    </row>
    <row r="20" spans="1:105" ht="27.75" customHeight="1" x14ac:dyDescent="0.25">
      <c r="A20" s="85" t="s">
        <v>218</v>
      </c>
      <c r="B20" s="86"/>
      <c r="C20" s="86"/>
      <c r="D20" s="86"/>
      <c r="E20" s="86"/>
      <c r="F20" s="86"/>
      <c r="G20" s="87"/>
      <c r="H20" s="31"/>
      <c r="I20" s="143" t="s">
        <v>351</v>
      </c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4"/>
      <c r="AR20" s="85" t="s">
        <v>347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7"/>
      <c r="BD20" s="109">
        <v>12852</v>
      </c>
      <c r="BE20" s="110"/>
      <c r="BF20" s="110"/>
      <c r="BG20" s="110"/>
      <c r="BH20" s="110"/>
      <c r="BI20" s="110"/>
      <c r="BJ20" s="110"/>
      <c r="BK20" s="110"/>
      <c r="BL20" s="111"/>
      <c r="BM20" s="109">
        <v>21795.07</v>
      </c>
      <c r="BN20" s="110"/>
      <c r="BO20" s="110"/>
      <c r="BP20" s="110"/>
      <c r="BQ20" s="110"/>
      <c r="BR20" s="110"/>
      <c r="BS20" s="110"/>
      <c r="BT20" s="110"/>
      <c r="BU20" s="111"/>
      <c r="BV20" s="109">
        <v>13468.9</v>
      </c>
      <c r="BW20" s="110"/>
      <c r="BX20" s="110"/>
      <c r="BY20" s="110"/>
      <c r="BZ20" s="110"/>
      <c r="CA20" s="110"/>
      <c r="CB20" s="110"/>
      <c r="CC20" s="110"/>
      <c r="CD20" s="111"/>
      <c r="CE20" s="109">
        <v>35750</v>
      </c>
      <c r="CF20" s="110"/>
      <c r="CG20" s="110"/>
      <c r="CH20" s="110"/>
      <c r="CI20" s="110"/>
      <c r="CJ20" s="110"/>
      <c r="CK20" s="110"/>
      <c r="CL20" s="110"/>
      <c r="CM20" s="111"/>
      <c r="CN20" s="109">
        <v>23000</v>
      </c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1"/>
    </row>
    <row r="21" spans="1:105" ht="42.75" customHeight="1" x14ac:dyDescent="0.25">
      <c r="A21" s="85" t="s">
        <v>252</v>
      </c>
      <c r="B21" s="86"/>
      <c r="C21" s="86"/>
      <c r="D21" s="86"/>
      <c r="E21" s="86"/>
      <c r="F21" s="86"/>
      <c r="G21" s="87"/>
      <c r="H21" s="31"/>
      <c r="I21" s="143" t="s">
        <v>352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4"/>
      <c r="AR21" s="85" t="s">
        <v>347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7"/>
      <c r="BD21" s="109"/>
      <c r="BE21" s="110"/>
      <c r="BF21" s="110"/>
      <c r="BG21" s="110"/>
      <c r="BH21" s="110"/>
      <c r="BI21" s="110"/>
      <c r="BJ21" s="110"/>
      <c r="BK21" s="110"/>
      <c r="BL21" s="111"/>
      <c r="BM21" s="109"/>
      <c r="BN21" s="110"/>
      <c r="BO21" s="110"/>
      <c r="BP21" s="110"/>
      <c r="BQ21" s="110"/>
      <c r="BR21" s="110"/>
      <c r="BS21" s="110"/>
      <c r="BT21" s="110"/>
      <c r="BU21" s="111"/>
      <c r="BV21" s="109"/>
      <c r="BW21" s="110"/>
      <c r="BX21" s="110"/>
      <c r="BY21" s="110"/>
      <c r="BZ21" s="110"/>
      <c r="CA21" s="110"/>
      <c r="CB21" s="110"/>
      <c r="CC21" s="110"/>
      <c r="CD21" s="111"/>
      <c r="CE21" s="109"/>
      <c r="CF21" s="110"/>
      <c r="CG21" s="110"/>
      <c r="CH21" s="110"/>
      <c r="CI21" s="110"/>
      <c r="CJ21" s="110"/>
      <c r="CK21" s="110"/>
      <c r="CL21" s="110"/>
      <c r="CM21" s="111"/>
      <c r="CN21" s="109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1"/>
    </row>
    <row r="22" spans="1:105" ht="42.75" customHeight="1" x14ac:dyDescent="0.25">
      <c r="A22" s="85" t="s">
        <v>353</v>
      </c>
      <c r="B22" s="86"/>
      <c r="C22" s="86"/>
      <c r="D22" s="86"/>
      <c r="E22" s="86"/>
      <c r="F22" s="86"/>
      <c r="G22" s="87"/>
      <c r="H22" s="31"/>
      <c r="I22" s="143" t="s">
        <v>354</v>
      </c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4"/>
      <c r="AR22" s="85" t="s">
        <v>347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7"/>
      <c r="BD22" s="109"/>
      <c r="BE22" s="110"/>
      <c r="BF22" s="110"/>
      <c r="BG22" s="110"/>
      <c r="BH22" s="110"/>
      <c r="BI22" s="110"/>
      <c r="BJ22" s="110"/>
      <c r="BK22" s="110"/>
      <c r="BL22" s="111"/>
      <c r="BM22" s="109"/>
      <c r="BN22" s="110"/>
      <c r="BO22" s="110"/>
      <c r="BP22" s="110"/>
      <c r="BQ22" s="110"/>
      <c r="BR22" s="110"/>
      <c r="BS22" s="110"/>
      <c r="BT22" s="110"/>
      <c r="BU22" s="111"/>
      <c r="BV22" s="109"/>
      <c r="BW22" s="110"/>
      <c r="BX22" s="110"/>
      <c r="BY22" s="110"/>
      <c r="BZ22" s="110"/>
      <c r="CA22" s="110"/>
      <c r="CB22" s="110"/>
      <c r="CC22" s="110"/>
      <c r="CD22" s="111"/>
      <c r="CE22" s="109"/>
      <c r="CF22" s="110"/>
      <c r="CG22" s="110"/>
      <c r="CH22" s="110"/>
      <c r="CI22" s="110"/>
      <c r="CJ22" s="110"/>
      <c r="CK22" s="110"/>
      <c r="CL22" s="110"/>
      <c r="CM22" s="111"/>
      <c r="CN22" s="109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1"/>
    </row>
    <row r="23" spans="1:105" ht="12.75" customHeight="1" x14ac:dyDescent="0.25">
      <c r="A23" s="85" t="s">
        <v>355</v>
      </c>
      <c r="B23" s="86"/>
      <c r="C23" s="86"/>
      <c r="D23" s="86"/>
      <c r="E23" s="86"/>
      <c r="F23" s="86"/>
      <c r="G23" s="87"/>
      <c r="H23" s="31"/>
      <c r="I23" s="148" t="s">
        <v>356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9"/>
      <c r="AR23" s="145" t="s">
        <v>13</v>
      </c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7"/>
      <c r="BD23" s="109"/>
      <c r="BE23" s="110"/>
      <c r="BF23" s="110"/>
      <c r="BG23" s="110"/>
      <c r="BH23" s="110"/>
      <c r="BI23" s="110"/>
      <c r="BJ23" s="110"/>
      <c r="BK23" s="110"/>
      <c r="BL23" s="111"/>
      <c r="BM23" s="109"/>
      <c r="BN23" s="110"/>
      <c r="BO23" s="110"/>
      <c r="BP23" s="110"/>
      <c r="BQ23" s="110"/>
      <c r="BR23" s="110"/>
      <c r="BS23" s="110"/>
      <c r="BT23" s="110"/>
      <c r="BU23" s="111"/>
      <c r="BV23" s="109"/>
      <c r="BW23" s="110"/>
      <c r="BX23" s="110"/>
      <c r="BY23" s="110"/>
      <c r="BZ23" s="110"/>
      <c r="CA23" s="110"/>
      <c r="CB23" s="110"/>
      <c r="CC23" s="110"/>
      <c r="CD23" s="111"/>
      <c r="CE23" s="109"/>
      <c r="CF23" s="110"/>
      <c r="CG23" s="110"/>
      <c r="CH23" s="110"/>
      <c r="CI23" s="110"/>
      <c r="CJ23" s="110"/>
      <c r="CK23" s="110"/>
      <c r="CL23" s="110"/>
      <c r="CM23" s="111"/>
      <c r="CN23" s="109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1"/>
    </row>
    <row r="24" spans="1:105" ht="12.75" customHeight="1" x14ac:dyDescent="0.25">
      <c r="A24" s="85" t="s">
        <v>357</v>
      </c>
      <c r="B24" s="86"/>
      <c r="C24" s="86"/>
      <c r="D24" s="86"/>
      <c r="E24" s="86"/>
      <c r="F24" s="86"/>
      <c r="G24" s="87"/>
      <c r="H24" s="31"/>
      <c r="I24" s="148" t="s">
        <v>358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9"/>
      <c r="AR24" s="145" t="s">
        <v>347</v>
      </c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7"/>
      <c r="BD24" s="109"/>
      <c r="BE24" s="110"/>
      <c r="BF24" s="110"/>
      <c r="BG24" s="110"/>
      <c r="BH24" s="110"/>
      <c r="BI24" s="110"/>
      <c r="BJ24" s="110"/>
      <c r="BK24" s="110"/>
      <c r="BL24" s="111"/>
      <c r="BM24" s="109"/>
      <c r="BN24" s="110"/>
      <c r="BO24" s="110"/>
      <c r="BP24" s="110"/>
      <c r="BQ24" s="110"/>
      <c r="BR24" s="110"/>
      <c r="BS24" s="110"/>
      <c r="BT24" s="110"/>
      <c r="BU24" s="111"/>
      <c r="BV24" s="109"/>
      <c r="BW24" s="110"/>
      <c r="BX24" s="110"/>
      <c r="BY24" s="110"/>
      <c r="BZ24" s="110"/>
      <c r="CA24" s="110"/>
      <c r="CB24" s="110"/>
      <c r="CC24" s="110"/>
      <c r="CD24" s="111"/>
      <c r="CE24" s="109"/>
      <c r="CF24" s="110"/>
      <c r="CG24" s="110"/>
      <c r="CH24" s="110"/>
      <c r="CI24" s="110"/>
      <c r="CJ24" s="110"/>
      <c r="CK24" s="110"/>
      <c r="CL24" s="110"/>
      <c r="CM24" s="111"/>
      <c r="CN24" s="109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1"/>
    </row>
    <row r="25" spans="1:105" ht="12.75" customHeight="1" x14ac:dyDescent="0.25">
      <c r="A25" s="85" t="s">
        <v>359</v>
      </c>
      <c r="B25" s="86"/>
      <c r="C25" s="86"/>
      <c r="D25" s="86"/>
      <c r="E25" s="86"/>
      <c r="F25" s="86"/>
      <c r="G25" s="87"/>
      <c r="H25" s="31"/>
      <c r="I25" s="150" t="s">
        <v>360</v>
      </c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32"/>
      <c r="AR25" s="139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1"/>
      <c r="BD25" s="109"/>
      <c r="BE25" s="110"/>
      <c r="BF25" s="110"/>
      <c r="BG25" s="110"/>
      <c r="BH25" s="110"/>
      <c r="BI25" s="110"/>
      <c r="BJ25" s="110"/>
      <c r="BK25" s="110"/>
      <c r="BL25" s="111"/>
      <c r="BM25" s="109"/>
      <c r="BN25" s="110"/>
      <c r="BO25" s="110"/>
      <c r="BP25" s="110"/>
      <c r="BQ25" s="110"/>
      <c r="BR25" s="110"/>
      <c r="BS25" s="110"/>
      <c r="BT25" s="110"/>
      <c r="BU25" s="111"/>
      <c r="BV25" s="109"/>
      <c r="BW25" s="110"/>
      <c r="BX25" s="110"/>
      <c r="BY25" s="110"/>
      <c r="BZ25" s="110"/>
      <c r="CA25" s="110"/>
      <c r="CB25" s="110"/>
      <c r="CC25" s="110"/>
      <c r="CD25" s="111"/>
      <c r="CE25" s="109"/>
      <c r="CF25" s="110"/>
      <c r="CG25" s="110"/>
      <c r="CH25" s="110"/>
      <c r="CI25" s="110"/>
      <c r="CJ25" s="110"/>
      <c r="CK25" s="110"/>
      <c r="CL25" s="110"/>
      <c r="CM25" s="111"/>
      <c r="CN25" s="109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1"/>
    </row>
    <row r="26" spans="1:105" ht="12.75" customHeight="1" x14ac:dyDescent="0.25">
      <c r="A26" s="85" t="s">
        <v>361</v>
      </c>
      <c r="B26" s="86"/>
      <c r="C26" s="86"/>
      <c r="D26" s="86"/>
      <c r="E26" s="86"/>
      <c r="F26" s="86"/>
      <c r="G26" s="87"/>
      <c r="H26" s="31"/>
      <c r="I26" s="148" t="s">
        <v>362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9"/>
      <c r="AR26" s="145" t="s">
        <v>13</v>
      </c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7"/>
      <c r="BD26" s="109"/>
      <c r="BE26" s="110"/>
      <c r="BF26" s="110"/>
      <c r="BG26" s="110"/>
      <c r="BH26" s="110"/>
      <c r="BI26" s="110"/>
      <c r="BJ26" s="110"/>
      <c r="BK26" s="110"/>
      <c r="BL26" s="111"/>
      <c r="BM26" s="109"/>
      <c r="BN26" s="110"/>
      <c r="BO26" s="110"/>
      <c r="BP26" s="110"/>
      <c r="BQ26" s="110"/>
      <c r="BR26" s="110"/>
      <c r="BS26" s="110"/>
      <c r="BT26" s="110"/>
      <c r="BU26" s="111"/>
      <c r="BV26" s="109"/>
      <c r="BW26" s="110"/>
      <c r="BX26" s="110"/>
      <c r="BY26" s="110"/>
      <c r="BZ26" s="110"/>
      <c r="CA26" s="110"/>
      <c r="CB26" s="110"/>
      <c r="CC26" s="110"/>
      <c r="CD26" s="111"/>
      <c r="CE26" s="109"/>
      <c r="CF26" s="110"/>
      <c r="CG26" s="110"/>
      <c r="CH26" s="110"/>
      <c r="CI26" s="110"/>
      <c r="CJ26" s="110"/>
      <c r="CK26" s="110"/>
      <c r="CL26" s="110"/>
      <c r="CM26" s="111"/>
      <c r="CN26" s="109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1"/>
    </row>
    <row r="27" spans="1:105" ht="12.75" customHeight="1" x14ac:dyDescent="0.25">
      <c r="A27" s="85" t="s">
        <v>363</v>
      </c>
      <c r="B27" s="86"/>
      <c r="C27" s="86"/>
      <c r="D27" s="86"/>
      <c r="E27" s="86"/>
      <c r="F27" s="86"/>
      <c r="G27" s="87"/>
      <c r="H27" s="31"/>
      <c r="I27" s="148" t="s">
        <v>364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9"/>
      <c r="AR27" s="145" t="s">
        <v>347</v>
      </c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7"/>
      <c r="BD27" s="109"/>
      <c r="BE27" s="110"/>
      <c r="BF27" s="110"/>
      <c r="BG27" s="110"/>
      <c r="BH27" s="110"/>
      <c r="BI27" s="110"/>
      <c r="BJ27" s="110"/>
      <c r="BK27" s="110"/>
      <c r="BL27" s="111"/>
      <c r="BM27" s="109"/>
      <c r="BN27" s="110"/>
      <c r="BO27" s="110"/>
      <c r="BP27" s="110"/>
      <c r="BQ27" s="110"/>
      <c r="BR27" s="110"/>
      <c r="BS27" s="110"/>
      <c r="BT27" s="110"/>
      <c r="BU27" s="111"/>
      <c r="BV27" s="109"/>
      <c r="BW27" s="110"/>
      <c r="BX27" s="110"/>
      <c r="BY27" s="110"/>
      <c r="BZ27" s="110"/>
      <c r="CA27" s="110"/>
      <c r="CB27" s="110"/>
      <c r="CC27" s="110"/>
      <c r="CD27" s="111"/>
      <c r="CE27" s="109"/>
      <c r="CF27" s="110"/>
      <c r="CG27" s="110"/>
      <c r="CH27" s="110"/>
      <c r="CI27" s="110"/>
      <c r="CJ27" s="110"/>
      <c r="CK27" s="110"/>
      <c r="CL27" s="110"/>
      <c r="CM27" s="111"/>
      <c r="CN27" s="109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1"/>
    </row>
    <row r="28" spans="1:105" ht="42.75" customHeight="1" x14ac:dyDescent="0.25">
      <c r="A28" s="102" t="s">
        <v>365</v>
      </c>
      <c r="B28" s="103"/>
      <c r="C28" s="103"/>
      <c r="D28" s="103"/>
      <c r="E28" s="103"/>
      <c r="F28" s="103"/>
      <c r="G28" s="104"/>
      <c r="H28" s="31"/>
      <c r="I28" s="150" t="s">
        <v>366</v>
      </c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32"/>
      <c r="AR28" s="102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4"/>
      <c r="BD28" s="109"/>
      <c r="BE28" s="110"/>
      <c r="BF28" s="110"/>
      <c r="BG28" s="110"/>
      <c r="BH28" s="110"/>
      <c r="BI28" s="110"/>
      <c r="BJ28" s="110"/>
      <c r="BK28" s="110"/>
      <c r="BL28" s="111"/>
      <c r="BM28" s="109"/>
      <c r="BN28" s="110"/>
      <c r="BO28" s="110"/>
      <c r="BP28" s="110"/>
      <c r="BQ28" s="110"/>
      <c r="BR28" s="110"/>
      <c r="BS28" s="110"/>
      <c r="BT28" s="110"/>
      <c r="BU28" s="111"/>
      <c r="BV28" s="109"/>
      <c r="BW28" s="110"/>
      <c r="BX28" s="110"/>
      <c r="BY28" s="110"/>
      <c r="BZ28" s="110"/>
      <c r="CA28" s="110"/>
      <c r="CB28" s="110"/>
      <c r="CC28" s="110"/>
      <c r="CD28" s="111"/>
      <c r="CE28" s="109"/>
      <c r="CF28" s="110"/>
      <c r="CG28" s="110"/>
      <c r="CH28" s="110"/>
      <c r="CI28" s="110"/>
      <c r="CJ28" s="110"/>
      <c r="CK28" s="110"/>
      <c r="CL28" s="110"/>
      <c r="CM28" s="111"/>
      <c r="CN28" s="109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1"/>
    </row>
    <row r="29" spans="1:105" ht="12.75" customHeight="1" x14ac:dyDescent="0.25">
      <c r="A29" s="85" t="s">
        <v>367</v>
      </c>
      <c r="B29" s="86"/>
      <c r="C29" s="86"/>
      <c r="D29" s="86"/>
      <c r="E29" s="86"/>
      <c r="F29" s="86"/>
      <c r="G29" s="87"/>
      <c r="H29" s="31"/>
      <c r="I29" s="148" t="s">
        <v>362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9"/>
      <c r="AR29" s="145" t="s">
        <v>13</v>
      </c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7"/>
      <c r="BD29" s="109"/>
      <c r="BE29" s="110"/>
      <c r="BF29" s="110"/>
      <c r="BG29" s="110"/>
      <c r="BH29" s="110"/>
      <c r="BI29" s="110"/>
      <c r="BJ29" s="110"/>
      <c r="BK29" s="110"/>
      <c r="BL29" s="111"/>
      <c r="BM29" s="109"/>
      <c r="BN29" s="110"/>
      <c r="BO29" s="110"/>
      <c r="BP29" s="110"/>
      <c r="BQ29" s="110"/>
      <c r="BR29" s="110"/>
      <c r="BS29" s="110"/>
      <c r="BT29" s="110"/>
      <c r="BU29" s="111"/>
      <c r="BV29" s="109"/>
      <c r="BW29" s="110"/>
      <c r="BX29" s="110"/>
      <c r="BY29" s="110"/>
      <c r="BZ29" s="110"/>
      <c r="CA29" s="110"/>
      <c r="CB29" s="110"/>
      <c r="CC29" s="110"/>
      <c r="CD29" s="111"/>
      <c r="CE29" s="109"/>
      <c r="CF29" s="110"/>
      <c r="CG29" s="110"/>
      <c r="CH29" s="110"/>
      <c r="CI29" s="110"/>
      <c r="CJ29" s="110"/>
      <c r="CK29" s="110"/>
      <c r="CL29" s="110"/>
      <c r="CM29" s="111"/>
      <c r="CN29" s="109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1"/>
    </row>
    <row r="30" spans="1:105" ht="12.75" customHeight="1" x14ac:dyDescent="0.25">
      <c r="A30" s="85" t="s">
        <v>368</v>
      </c>
      <c r="B30" s="86"/>
      <c r="C30" s="86"/>
      <c r="D30" s="86"/>
      <c r="E30" s="86"/>
      <c r="F30" s="86"/>
      <c r="G30" s="87"/>
      <c r="H30" s="31"/>
      <c r="I30" s="148" t="s">
        <v>364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9"/>
      <c r="AR30" s="145" t="s">
        <v>347</v>
      </c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7"/>
      <c r="BD30" s="109"/>
      <c r="BE30" s="110"/>
      <c r="BF30" s="110"/>
      <c r="BG30" s="110"/>
      <c r="BH30" s="110"/>
      <c r="BI30" s="110"/>
      <c r="BJ30" s="110"/>
      <c r="BK30" s="110"/>
      <c r="BL30" s="111"/>
      <c r="BM30" s="109"/>
      <c r="BN30" s="110"/>
      <c r="BO30" s="110"/>
      <c r="BP30" s="110"/>
      <c r="BQ30" s="110"/>
      <c r="BR30" s="110"/>
      <c r="BS30" s="110"/>
      <c r="BT30" s="110"/>
      <c r="BU30" s="111"/>
      <c r="BV30" s="109"/>
      <c r="BW30" s="110"/>
      <c r="BX30" s="110"/>
      <c r="BY30" s="110"/>
      <c r="BZ30" s="110"/>
      <c r="CA30" s="110"/>
      <c r="CB30" s="110"/>
      <c r="CC30" s="110"/>
      <c r="CD30" s="111"/>
      <c r="CE30" s="109"/>
      <c r="CF30" s="110"/>
      <c r="CG30" s="110"/>
      <c r="CH30" s="110"/>
      <c r="CI30" s="110"/>
      <c r="CJ30" s="110"/>
      <c r="CK30" s="110"/>
      <c r="CL30" s="110"/>
      <c r="CM30" s="111"/>
      <c r="CN30" s="109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1"/>
    </row>
    <row r="31" spans="1:105" ht="12.75" customHeight="1" x14ac:dyDescent="0.25">
      <c r="A31" s="85" t="s">
        <v>369</v>
      </c>
      <c r="B31" s="86"/>
      <c r="C31" s="86"/>
      <c r="D31" s="86"/>
      <c r="E31" s="86"/>
      <c r="F31" s="86"/>
      <c r="G31" s="87"/>
      <c r="H31" s="31"/>
      <c r="I31" s="148" t="s">
        <v>236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9"/>
      <c r="AR31" s="145" t="s">
        <v>347</v>
      </c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7"/>
      <c r="BD31" s="109"/>
      <c r="BE31" s="110"/>
      <c r="BF31" s="110"/>
      <c r="BG31" s="110"/>
      <c r="BH31" s="110"/>
      <c r="BI31" s="110"/>
      <c r="BJ31" s="110"/>
      <c r="BK31" s="110"/>
      <c r="BL31" s="111"/>
      <c r="BM31" s="109"/>
      <c r="BN31" s="110"/>
      <c r="BO31" s="110"/>
      <c r="BP31" s="110"/>
      <c r="BQ31" s="110"/>
      <c r="BR31" s="110"/>
      <c r="BS31" s="110"/>
      <c r="BT31" s="110"/>
      <c r="BU31" s="111"/>
      <c r="BV31" s="109"/>
      <c r="BW31" s="110"/>
      <c r="BX31" s="110"/>
      <c r="BY31" s="110"/>
      <c r="BZ31" s="110"/>
      <c r="CA31" s="110"/>
      <c r="CB31" s="110"/>
      <c r="CC31" s="110"/>
      <c r="CD31" s="111"/>
      <c r="CE31" s="109"/>
      <c r="CF31" s="110"/>
      <c r="CG31" s="110"/>
      <c r="CH31" s="110"/>
      <c r="CI31" s="110"/>
      <c r="CJ31" s="110"/>
      <c r="CK31" s="110"/>
      <c r="CL31" s="110"/>
      <c r="CM31" s="111"/>
      <c r="CN31" s="109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1"/>
    </row>
    <row r="32" spans="1:105" ht="12.75" customHeight="1" x14ac:dyDescent="0.25">
      <c r="A32" s="85" t="s">
        <v>370</v>
      </c>
      <c r="B32" s="86"/>
      <c r="C32" s="86"/>
      <c r="D32" s="86"/>
      <c r="E32" s="86"/>
      <c r="F32" s="86"/>
      <c r="G32" s="87"/>
      <c r="H32" s="31"/>
      <c r="I32" s="148" t="s">
        <v>371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9"/>
      <c r="AR32" s="145" t="s">
        <v>347</v>
      </c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109"/>
      <c r="BE32" s="110"/>
      <c r="BF32" s="110"/>
      <c r="BG32" s="110"/>
      <c r="BH32" s="110"/>
      <c r="BI32" s="110"/>
      <c r="BJ32" s="110"/>
      <c r="BK32" s="110"/>
      <c r="BL32" s="111"/>
      <c r="BM32" s="109"/>
      <c r="BN32" s="110"/>
      <c r="BO32" s="110"/>
      <c r="BP32" s="110"/>
      <c r="BQ32" s="110"/>
      <c r="BR32" s="110"/>
      <c r="BS32" s="110"/>
      <c r="BT32" s="110"/>
      <c r="BU32" s="111"/>
      <c r="BV32" s="109"/>
      <c r="BW32" s="110"/>
      <c r="BX32" s="110"/>
      <c r="BY32" s="110"/>
      <c r="BZ32" s="110"/>
      <c r="CA32" s="110"/>
      <c r="CB32" s="110"/>
      <c r="CC32" s="110"/>
      <c r="CD32" s="111"/>
      <c r="CE32" s="109"/>
      <c r="CF32" s="110"/>
      <c r="CG32" s="110"/>
      <c r="CH32" s="110"/>
      <c r="CI32" s="110"/>
      <c r="CJ32" s="110"/>
      <c r="CK32" s="110"/>
      <c r="CL32" s="110"/>
      <c r="CM32" s="111"/>
      <c r="CN32" s="109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1"/>
    </row>
    <row r="33" spans="1:105" ht="27.75" customHeight="1" x14ac:dyDescent="0.25">
      <c r="A33" s="102" t="s">
        <v>372</v>
      </c>
      <c r="B33" s="103"/>
      <c r="C33" s="103"/>
      <c r="D33" s="103"/>
      <c r="E33" s="103"/>
      <c r="F33" s="103"/>
      <c r="G33" s="104"/>
      <c r="H33" s="31"/>
      <c r="I33" s="150" t="s">
        <v>373</v>
      </c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32"/>
      <c r="AR33" s="85" t="s">
        <v>347</v>
      </c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7"/>
      <c r="BD33" s="109">
        <v>12852</v>
      </c>
      <c r="BE33" s="110"/>
      <c r="BF33" s="110"/>
      <c r="BG33" s="110"/>
      <c r="BH33" s="110"/>
      <c r="BI33" s="110"/>
      <c r="BJ33" s="110"/>
      <c r="BK33" s="110"/>
      <c r="BL33" s="111"/>
      <c r="BM33" s="109">
        <v>21795.07</v>
      </c>
      <c r="BN33" s="110"/>
      <c r="BO33" s="110"/>
      <c r="BP33" s="110"/>
      <c r="BQ33" s="110"/>
      <c r="BR33" s="110"/>
      <c r="BS33" s="110"/>
      <c r="BT33" s="110"/>
      <c r="BU33" s="111"/>
      <c r="BV33" s="109">
        <v>13468.9</v>
      </c>
      <c r="BW33" s="110"/>
      <c r="BX33" s="110"/>
      <c r="BY33" s="110"/>
      <c r="BZ33" s="110"/>
      <c r="CA33" s="110"/>
      <c r="CB33" s="110"/>
      <c r="CC33" s="110"/>
      <c r="CD33" s="111"/>
      <c r="CE33" s="109">
        <v>35750</v>
      </c>
      <c r="CF33" s="110"/>
      <c r="CG33" s="110"/>
      <c r="CH33" s="110"/>
      <c r="CI33" s="110"/>
      <c r="CJ33" s="110"/>
      <c r="CK33" s="110"/>
      <c r="CL33" s="110"/>
      <c r="CM33" s="111"/>
      <c r="CN33" s="109">
        <v>23000</v>
      </c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1:105" ht="12.75" customHeight="1" x14ac:dyDescent="0.25">
      <c r="A34" s="102" t="s">
        <v>374</v>
      </c>
      <c r="B34" s="103"/>
      <c r="C34" s="103"/>
      <c r="D34" s="103"/>
      <c r="E34" s="103"/>
      <c r="F34" s="103"/>
      <c r="G34" s="104"/>
      <c r="H34" s="31"/>
      <c r="I34" s="150" t="s">
        <v>375</v>
      </c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32"/>
      <c r="AR34" s="145" t="s">
        <v>104</v>
      </c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109">
        <v>19.28</v>
      </c>
      <c r="BE34" s="110"/>
      <c r="BF34" s="110"/>
      <c r="BG34" s="110"/>
      <c r="BH34" s="110"/>
      <c r="BI34" s="110"/>
      <c r="BJ34" s="110"/>
      <c r="BK34" s="110"/>
      <c r="BL34" s="111"/>
      <c r="BM34" s="109">
        <v>32.69</v>
      </c>
      <c r="BN34" s="110"/>
      <c r="BO34" s="110"/>
      <c r="BP34" s="110"/>
      <c r="BQ34" s="110"/>
      <c r="BR34" s="110"/>
      <c r="BS34" s="110"/>
      <c r="BT34" s="110"/>
      <c r="BU34" s="111"/>
      <c r="BV34" s="109">
        <v>20.2</v>
      </c>
      <c r="BW34" s="110"/>
      <c r="BX34" s="110"/>
      <c r="BY34" s="110"/>
      <c r="BZ34" s="110"/>
      <c r="CA34" s="110"/>
      <c r="CB34" s="110"/>
      <c r="CC34" s="110"/>
      <c r="CD34" s="111"/>
      <c r="CE34" s="109">
        <v>53.625</v>
      </c>
      <c r="CF34" s="110"/>
      <c r="CG34" s="110"/>
      <c r="CH34" s="110"/>
      <c r="CI34" s="110"/>
      <c r="CJ34" s="110"/>
      <c r="CK34" s="110"/>
      <c r="CL34" s="110"/>
      <c r="CM34" s="111"/>
      <c r="CN34" s="109">
        <v>34.5</v>
      </c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1"/>
    </row>
    <row r="35" spans="1:105" ht="27.75" customHeight="1" x14ac:dyDescent="0.25">
      <c r="A35" s="102">
        <v>3</v>
      </c>
      <c r="B35" s="103"/>
      <c r="C35" s="103"/>
      <c r="D35" s="103"/>
      <c r="E35" s="103"/>
      <c r="F35" s="103"/>
      <c r="G35" s="104"/>
      <c r="H35" s="31"/>
      <c r="I35" s="138" t="s">
        <v>376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32"/>
      <c r="AR35" s="85" t="s">
        <v>104</v>
      </c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7"/>
      <c r="BD35" s="109"/>
      <c r="BE35" s="110"/>
      <c r="BF35" s="110"/>
      <c r="BG35" s="110"/>
      <c r="BH35" s="110"/>
      <c r="BI35" s="110"/>
      <c r="BJ35" s="110"/>
      <c r="BK35" s="110"/>
      <c r="BL35" s="111"/>
      <c r="BM35" s="109"/>
      <c r="BN35" s="110"/>
      <c r="BO35" s="110"/>
      <c r="BP35" s="110"/>
      <c r="BQ35" s="110"/>
      <c r="BR35" s="110"/>
      <c r="BS35" s="110"/>
      <c r="BT35" s="110"/>
      <c r="BU35" s="111"/>
      <c r="BV35" s="109"/>
      <c r="BW35" s="110"/>
      <c r="BX35" s="110"/>
      <c r="BY35" s="110"/>
      <c r="BZ35" s="110"/>
      <c r="CA35" s="110"/>
      <c r="CB35" s="110"/>
      <c r="CC35" s="110"/>
      <c r="CD35" s="111"/>
      <c r="CE35" s="109"/>
      <c r="CF35" s="110"/>
      <c r="CG35" s="110"/>
      <c r="CH35" s="110"/>
      <c r="CI35" s="110"/>
      <c r="CJ35" s="110"/>
      <c r="CK35" s="110"/>
      <c r="CL35" s="110"/>
      <c r="CM35" s="111"/>
      <c r="CN35" s="109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1"/>
    </row>
    <row r="36" spans="1:105" ht="27.75" customHeight="1" x14ac:dyDescent="0.25">
      <c r="A36" s="85" t="s">
        <v>25</v>
      </c>
      <c r="B36" s="86"/>
      <c r="C36" s="86"/>
      <c r="D36" s="86"/>
      <c r="E36" s="86"/>
      <c r="F36" s="86"/>
      <c r="G36" s="87"/>
      <c r="H36" s="31"/>
      <c r="I36" s="143" t="s">
        <v>377</v>
      </c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4"/>
      <c r="AR36" s="85" t="s">
        <v>104</v>
      </c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7"/>
      <c r="BD36" s="109"/>
      <c r="BE36" s="110"/>
      <c r="BF36" s="110"/>
      <c r="BG36" s="110"/>
      <c r="BH36" s="110"/>
      <c r="BI36" s="110"/>
      <c r="BJ36" s="110"/>
      <c r="BK36" s="110"/>
      <c r="BL36" s="111"/>
      <c r="BM36" s="109"/>
      <c r="BN36" s="110"/>
      <c r="BO36" s="110"/>
      <c r="BP36" s="110"/>
      <c r="BQ36" s="110"/>
      <c r="BR36" s="110"/>
      <c r="BS36" s="110"/>
      <c r="BT36" s="110"/>
      <c r="BU36" s="111"/>
      <c r="BV36" s="109"/>
      <c r="BW36" s="110"/>
      <c r="BX36" s="110"/>
      <c r="BY36" s="110"/>
      <c r="BZ36" s="110"/>
      <c r="CA36" s="110"/>
      <c r="CB36" s="110"/>
      <c r="CC36" s="110"/>
      <c r="CD36" s="111"/>
      <c r="CE36" s="109"/>
      <c r="CF36" s="110"/>
      <c r="CG36" s="110"/>
      <c r="CH36" s="110"/>
      <c r="CI36" s="110"/>
      <c r="CJ36" s="110"/>
      <c r="CK36" s="110"/>
      <c r="CL36" s="110"/>
      <c r="CM36" s="111"/>
      <c r="CN36" s="109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1"/>
    </row>
    <row r="37" spans="1:105" ht="57" customHeight="1" x14ac:dyDescent="0.25">
      <c r="A37" s="85" t="s">
        <v>29</v>
      </c>
      <c r="B37" s="86"/>
      <c r="C37" s="86"/>
      <c r="D37" s="86"/>
      <c r="E37" s="86"/>
      <c r="F37" s="86"/>
      <c r="G37" s="87"/>
      <c r="H37" s="31"/>
      <c r="I37" s="143" t="s">
        <v>378</v>
      </c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4"/>
      <c r="AR37" s="85" t="s">
        <v>104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109"/>
      <c r="BE37" s="110"/>
      <c r="BF37" s="110"/>
      <c r="BG37" s="110"/>
      <c r="BH37" s="110"/>
      <c r="BI37" s="110"/>
      <c r="BJ37" s="110"/>
      <c r="BK37" s="110"/>
      <c r="BL37" s="111"/>
      <c r="BM37" s="109"/>
      <c r="BN37" s="110"/>
      <c r="BO37" s="110"/>
      <c r="BP37" s="110"/>
      <c r="BQ37" s="110"/>
      <c r="BR37" s="110"/>
      <c r="BS37" s="110"/>
      <c r="BT37" s="110"/>
      <c r="BU37" s="111"/>
      <c r="BV37" s="109"/>
      <c r="BW37" s="110"/>
      <c r="BX37" s="110"/>
      <c r="BY37" s="110"/>
      <c r="BZ37" s="110"/>
      <c r="CA37" s="110"/>
      <c r="CB37" s="110"/>
      <c r="CC37" s="110"/>
      <c r="CD37" s="111"/>
      <c r="CE37" s="109"/>
      <c r="CF37" s="110"/>
      <c r="CG37" s="110"/>
      <c r="CH37" s="110"/>
      <c r="CI37" s="110"/>
      <c r="CJ37" s="110"/>
      <c r="CK37" s="110"/>
      <c r="CL37" s="110"/>
      <c r="CM37" s="111"/>
      <c r="CN37" s="109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1"/>
    </row>
    <row r="38" spans="1:105" ht="27.75" customHeight="1" x14ac:dyDescent="0.25">
      <c r="A38" s="85" t="s">
        <v>30</v>
      </c>
      <c r="B38" s="86"/>
      <c r="C38" s="86"/>
      <c r="D38" s="86"/>
      <c r="E38" s="86"/>
      <c r="F38" s="86"/>
      <c r="G38" s="87"/>
      <c r="H38" s="31"/>
      <c r="I38" s="143" t="s">
        <v>379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4"/>
      <c r="AR38" s="85" t="s">
        <v>104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  <c r="BD38" s="109"/>
      <c r="BE38" s="110"/>
      <c r="BF38" s="110"/>
      <c r="BG38" s="110"/>
      <c r="BH38" s="110"/>
      <c r="BI38" s="110"/>
      <c r="BJ38" s="110"/>
      <c r="BK38" s="110"/>
      <c r="BL38" s="111"/>
      <c r="BM38" s="109"/>
      <c r="BN38" s="110"/>
      <c r="BO38" s="110"/>
      <c r="BP38" s="110"/>
      <c r="BQ38" s="110"/>
      <c r="BR38" s="110"/>
      <c r="BS38" s="110"/>
      <c r="BT38" s="110"/>
      <c r="BU38" s="111"/>
      <c r="BV38" s="109"/>
      <c r="BW38" s="110"/>
      <c r="BX38" s="110"/>
      <c r="BY38" s="110"/>
      <c r="BZ38" s="110"/>
      <c r="CA38" s="110"/>
      <c r="CB38" s="110"/>
      <c r="CC38" s="110"/>
      <c r="CD38" s="111"/>
      <c r="CE38" s="109"/>
      <c r="CF38" s="110"/>
      <c r="CG38" s="110"/>
      <c r="CH38" s="110"/>
      <c r="CI38" s="110"/>
      <c r="CJ38" s="110"/>
      <c r="CK38" s="110"/>
      <c r="CL38" s="110"/>
      <c r="CM38" s="111"/>
      <c r="CN38" s="109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1"/>
    </row>
    <row r="39" spans="1:105" ht="27.75" customHeight="1" x14ac:dyDescent="0.25">
      <c r="A39" s="102" t="s">
        <v>32</v>
      </c>
      <c r="B39" s="103"/>
      <c r="C39" s="103"/>
      <c r="D39" s="103"/>
      <c r="E39" s="103"/>
      <c r="F39" s="103"/>
      <c r="G39" s="104"/>
      <c r="H39" s="31"/>
      <c r="I39" s="150" t="s">
        <v>380</v>
      </c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32"/>
      <c r="AR39" s="102" t="s">
        <v>104</v>
      </c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4"/>
      <c r="BD39" s="109">
        <f>BD40+BD34</f>
        <v>25.060000000000002</v>
      </c>
      <c r="BE39" s="110"/>
      <c r="BF39" s="110"/>
      <c r="BG39" s="110"/>
      <c r="BH39" s="110"/>
      <c r="BI39" s="110"/>
      <c r="BJ39" s="110"/>
      <c r="BK39" s="110"/>
      <c r="BL39" s="111"/>
      <c r="BM39" s="109">
        <f t="shared" ref="BM39" si="0">BM40+BM34</f>
        <v>39.229999999999997</v>
      </c>
      <c r="BN39" s="110"/>
      <c r="BO39" s="110"/>
      <c r="BP39" s="110"/>
      <c r="BQ39" s="110"/>
      <c r="BR39" s="110"/>
      <c r="BS39" s="110"/>
      <c r="BT39" s="110"/>
      <c r="BU39" s="111"/>
      <c r="BV39" s="109">
        <f t="shared" ref="BV39" si="1">BV40+BV34</f>
        <v>26.259999999999998</v>
      </c>
      <c r="BW39" s="110"/>
      <c r="BX39" s="110"/>
      <c r="BY39" s="110"/>
      <c r="BZ39" s="110"/>
      <c r="CA39" s="110"/>
      <c r="CB39" s="110"/>
      <c r="CC39" s="110"/>
      <c r="CD39" s="111"/>
      <c r="CE39" s="109">
        <f t="shared" ref="CE39" si="2">CE40+CE34</f>
        <v>64.349999999999994</v>
      </c>
      <c r="CF39" s="110"/>
      <c r="CG39" s="110"/>
      <c r="CH39" s="110"/>
      <c r="CI39" s="110"/>
      <c r="CJ39" s="110"/>
      <c r="CK39" s="110"/>
      <c r="CL39" s="110"/>
      <c r="CM39" s="111"/>
      <c r="CN39" s="109">
        <f>CN40+CN34</f>
        <v>41.4</v>
      </c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1"/>
    </row>
    <row r="40" spans="1:105" ht="12.75" customHeight="1" x14ac:dyDescent="0.25">
      <c r="A40" s="102" t="s">
        <v>161</v>
      </c>
      <c r="B40" s="86"/>
      <c r="C40" s="86"/>
      <c r="D40" s="86"/>
      <c r="E40" s="86"/>
      <c r="F40" s="86"/>
      <c r="G40" s="87"/>
      <c r="H40" s="31"/>
      <c r="I40" s="150" t="s">
        <v>381</v>
      </c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32"/>
      <c r="AR40" s="139" t="s">
        <v>104</v>
      </c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1"/>
      <c r="BD40" s="109">
        <v>5.78</v>
      </c>
      <c r="BE40" s="110"/>
      <c r="BF40" s="110"/>
      <c r="BG40" s="110"/>
      <c r="BH40" s="110"/>
      <c r="BI40" s="110"/>
      <c r="BJ40" s="110"/>
      <c r="BK40" s="110"/>
      <c r="BL40" s="111"/>
      <c r="BM40" s="109">
        <v>6.54</v>
      </c>
      <c r="BN40" s="110"/>
      <c r="BO40" s="110"/>
      <c r="BP40" s="110"/>
      <c r="BQ40" s="110"/>
      <c r="BR40" s="110"/>
      <c r="BS40" s="110"/>
      <c r="BT40" s="110"/>
      <c r="BU40" s="111"/>
      <c r="BV40" s="109">
        <v>6.06</v>
      </c>
      <c r="BW40" s="110"/>
      <c r="BX40" s="110"/>
      <c r="BY40" s="110"/>
      <c r="BZ40" s="110"/>
      <c r="CA40" s="110"/>
      <c r="CB40" s="110"/>
      <c r="CC40" s="110"/>
      <c r="CD40" s="111"/>
      <c r="CE40" s="109">
        <v>10.725</v>
      </c>
      <c r="CF40" s="110"/>
      <c r="CG40" s="110"/>
      <c r="CH40" s="110"/>
      <c r="CI40" s="110"/>
      <c r="CJ40" s="110"/>
      <c r="CK40" s="110"/>
      <c r="CL40" s="110"/>
      <c r="CM40" s="111"/>
      <c r="CN40" s="109">
        <v>6.9</v>
      </c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1"/>
    </row>
    <row r="41" spans="1:105" ht="12.75" customHeight="1" x14ac:dyDescent="0.25">
      <c r="A41" s="102"/>
      <c r="B41" s="103"/>
      <c r="C41" s="103"/>
      <c r="D41" s="103"/>
      <c r="E41" s="103"/>
      <c r="F41" s="103"/>
      <c r="G41" s="104"/>
      <c r="H41" s="31"/>
      <c r="I41" s="138" t="s">
        <v>205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32"/>
      <c r="AR41" s="139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1"/>
      <c r="BD41" s="109"/>
      <c r="BE41" s="110"/>
      <c r="BF41" s="110"/>
      <c r="BG41" s="110"/>
      <c r="BH41" s="110"/>
      <c r="BI41" s="110"/>
      <c r="BJ41" s="110"/>
      <c r="BK41" s="110"/>
      <c r="BL41" s="111"/>
      <c r="BM41" s="109"/>
      <c r="BN41" s="110"/>
      <c r="BO41" s="110"/>
      <c r="BP41" s="110"/>
      <c r="BQ41" s="110"/>
      <c r="BR41" s="110"/>
      <c r="BS41" s="110"/>
      <c r="BT41" s="110"/>
      <c r="BU41" s="111"/>
      <c r="BV41" s="109"/>
      <c r="BW41" s="110"/>
      <c r="BX41" s="110"/>
      <c r="BY41" s="110"/>
      <c r="BZ41" s="110"/>
      <c r="CA41" s="110"/>
      <c r="CB41" s="110"/>
      <c r="CC41" s="110"/>
      <c r="CD41" s="111"/>
      <c r="CE41" s="109"/>
      <c r="CF41" s="110"/>
      <c r="CG41" s="110"/>
      <c r="CH41" s="110"/>
      <c r="CI41" s="110"/>
      <c r="CJ41" s="110"/>
      <c r="CK41" s="110"/>
      <c r="CL41" s="110"/>
      <c r="CM41" s="111"/>
      <c r="CN41" s="109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1"/>
    </row>
    <row r="42" spans="1:105" ht="27.75" customHeight="1" x14ac:dyDescent="0.25">
      <c r="A42" s="85">
        <v>1</v>
      </c>
      <c r="B42" s="86"/>
      <c r="C42" s="86"/>
      <c r="D42" s="86"/>
      <c r="E42" s="86"/>
      <c r="F42" s="86"/>
      <c r="G42" s="87"/>
      <c r="H42" s="31"/>
      <c r="I42" s="142" t="s">
        <v>343</v>
      </c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33"/>
      <c r="AR42" s="85" t="s">
        <v>344</v>
      </c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109"/>
      <c r="BE42" s="110"/>
      <c r="BF42" s="110"/>
      <c r="BG42" s="110"/>
      <c r="BH42" s="110"/>
      <c r="BI42" s="110"/>
      <c r="BJ42" s="110"/>
      <c r="BK42" s="110"/>
      <c r="BL42" s="111"/>
      <c r="BM42" s="109"/>
      <c r="BN42" s="110"/>
      <c r="BO42" s="110"/>
      <c r="BP42" s="110"/>
      <c r="BQ42" s="110"/>
      <c r="BR42" s="110"/>
      <c r="BS42" s="110"/>
      <c r="BT42" s="110"/>
      <c r="BU42" s="111"/>
      <c r="BV42" s="109"/>
      <c r="BW42" s="110"/>
      <c r="BX42" s="110"/>
      <c r="BY42" s="110"/>
      <c r="BZ42" s="110"/>
      <c r="CA42" s="110"/>
      <c r="CB42" s="110"/>
      <c r="CC42" s="110"/>
      <c r="CD42" s="111"/>
      <c r="CE42" s="109"/>
      <c r="CF42" s="110"/>
      <c r="CG42" s="110"/>
      <c r="CH42" s="110"/>
      <c r="CI42" s="110"/>
      <c r="CJ42" s="110"/>
      <c r="CK42" s="110"/>
      <c r="CL42" s="110"/>
      <c r="CM42" s="111"/>
      <c r="CN42" s="109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1"/>
    </row>
    <row r="43" spans="1:105" ht="12.75" customHeight="1" x14ac:dyDescent="0.25">
      <c r="A43" s="102">
        <v>2</v>
      </c>
      <c r="B43" s="103"/>
      <c r="C43" s="103"/>
      <c r="D43" s="103"/>
      <c r="E43" s="103"/>
      <c r="F43" s="103"/>
      <c r="G43" s="104"/>
      <c r="H43" s="31"/>
      <c r="I43" s="138" t="s">
        <v>345</v>
      </c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32"/>
      <c r="AR43" s="139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1"/>
      <c r="BD43" s="109"/>
      <c r="BE43" s="110"/>
      <c r="BF43" s="110"/>
      <c r="BG43" s="110"/>
      <c r="BH43" s="110"/>
      <c r="BI43" s="110"/>
      <c r="BJ43" s="110"/>
      <c r="BK43" s="110"/>
      <c r="BL43" s="111"/>
      <c r="BM43" s="109"/>
      <c r="BN43" s="110"/>
      <c r="BO43" s="110"/>
      <c r="BP43" s="110"/>
      <c r="BQ43" s="110"/>
      <c r="BR43" s="110"/>
      <c r="BS43" s="110"/>
      <c r="BT43" s="110"/>
      <c r="BU43" s="111"/>
      <c r="BV43" s="109"/>
      <c r="BW43" s="110"/>
      <c r="BX43" s="110"/>
      <c r="BY43" s="110"/>
      <c r="BZ43" s="110"/>
      <c r="CA43" s="110"/>
      <c r="CB43" s="110"/>
      <c r="CC43" s="110"/>
      <c r="CD43" s="111"/>
      <c r="CE43" s="109"/>
      <c r="CF43" s="110"/>
      <c r="CG43" s="110"/>
      <c r="CH43" s="110"/>
      <c r="CI43" s="110"/>
      <c r="CJ43" s="110"/>
      <c r="CK43" s="110"/>
      <c r="CL43" s="110"/>
      <c r="CM43" s="111"/>
      <c r="CN43" s="109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1"/>
    </row>
    <row r="44" spans="1:105" ht="27.75" customHeight="1" x14ac:dyDescent="0.25">
      <c r="A44" s="85" t="s">
        <v>22</v>
      </c>
      <c r="B44" s="86"/>
      <c r="C44" s="86"/>
      <c r="D44" s="86"/>
      <c r="E44" s="86"/>
      <c r="F44" s="86"/>
      <c r="G44" s="87"/>
      <c r="H44" s="31"/>
      <c r="I44" s="143" t="s">
        <v>346</v>
      </c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4"/>
      <c r="AR44" s="85" t="s">
        <v>347</v>
      </c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7"/>
      <c r="BD44" s="109"/>
      <c r="BE44" s="110"/>
      <c r="BF44" s="110"/>
      <c r="BG44" s="110"/>
      <c r="BH44" s="110"/>
      <c r="BI44" s="110"/>
      <c r="BJ44" s="110"/>
      <c r="BK44" s="110"/>
      <c r="BL44" s="111"/>
      <c r="BM44" s="109"/>
      <c r="BN44" s="110"/>
      <c r="BO44" s="110"/>
      <c r="BP44" s="110"/>
      <c r="BQ44" s="110"/>
      <c r="BR44" s="110"/>
      <c r="BS44" s="110"/>
      <c r="BT44" s="110"/>
      <c r="BU44" s="111"/>
      <c r="BV44" s="109"/>
      <c r="BW44" s="110"/>
      <c r="BX44" s="110"/>
      <c r="BY44" s="110"/>
      <c r="BZ44" s="110"/>
      <c r="CA44" s="110"/>
      <c r="CB44" s="110"/>
      <c r="CC44" s="110"/>
      <c r="CD44" s="111"/>
      <c r="CE44" s="109"/>
      <c r="CF44" s="110"/>
      <c r="CG44" s="110"/>
      <c r="CH44" s="110"/>
      <c r="CI44" s="110"/>
      <c r="CJ44" s="110"/>
      <c r="CK44" s="110"/>
      <c r="CL44" s="110"/>
      <c r="CM44" s="111"/>
      <c r="CN44" s="109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1"/>
    </row>
    <row r="45" spans="1:105" ht="27.75" customHeight="1" x14ac:dyDescent="0.25">
      <c r="A45" s="85" t="s">
        <v>23</v>
      </c>
      <c r="B45" s="86"/>
      <c r="C45" s="86"/>
      <c r="D45" s="86"/>
      <c r="E45" s="86"/>
      <c r="F45" s="86"/>
      <c r="G45" s="87"/>
      <c r="H45" s="31"/>
      <c r="I45" s="143" t="s">
        <v>348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4"/>
      <c r="AR45" s="85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7"/>
      <c r="BD45" s="109"/>
      <c r="BE45" s="110"/>
      <c r="BF45" s="110"/>
      <c r="BG45" s="110"/>
      <c r="BH45" s="110"/>
      <c r="BI45" s="110"/>
      <c r="BJ45" s="110"/>
      <c r="BK45" s="110"/>
      <c r="BL45" s="111"/>
      <c r="BM45" s="109"/>
      <c r="BN45" s="110"/>
      <c r="BO45" s="110"/>
      <c r="BP45" s="110"/>
      <c r="BQ45" s="110"/>
      <c r="BR45" s="110"/>
      <c r="BS45" s="110"/>
      <c r="BT45" s="110"/>
      <c r="BU45" s="111"/>
      <c r="BV45" s="109"/>
      <c r="BW45" s="110"/>
      <c r="BX45" s="110"/>
      <c r="BY45" s="110"/>
      <c r="BZ45" s="110"/>
      <c r="CA45" s="110"/>
      <c r="CB45" s="110"/>
      <c r="CC45" s="110"/>
      <c r="CD45" s="111"/>
      <c r="CE45" s="109"/>
      <c r="CF45" s="110"/>
      <c r="CG45" s="110"/>
      <c r="CH45" s="110"/>
      <c r="CI45" s="110"/>
      <c r="CJ45" s="110"/>
      <c r="CK45" s="110"/>
      <c r="CL45" s="110"/>
      <c r="CM45" s="111"/>
      <c r="CN45" s="109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1"/>
    </row>
    <row r="46" spans="1:105" ht="27.75" customHeight="1" x14ac:dyDescent="0.25">
      <c r="A46" s="85" t="s">
        <v>24</v>
      </c>
      <c r="B46" s="86"/>
      <c r="C46" s="86"/>
      <c r="D46" s="86"/>
      <c r="E46" s="86"/>
      <c r="F46" s="86"/>
      <c r="G46" s="87"/>
      <c r="H46" s="31"/>
      <c r="I46" s="143" t="s">
        <v>349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4"/>
      <c r="AR46" s="85" t="s">
        <v>347</v>
      </c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7"/>
      <c r="BD46" s="109"/>
      <c r="BE46" s="110"/>
      <c r="BF46" s="110"/>
      <c r="BG46" s="110"/>
      <c r="BH46" s="110"/>
      <c r="BI46" s="110"/>
      <c r="BJ46" s="110"/>
      <c r="BK46" s="110"/>
      <c r="BL46" s="111"/>
      <c r="BM46" s="109"/>
      <c r="BN46" s="110"/>
      <c r="BO46" s="110"/>
      <c r="BP46" s="110"/>
      <c r="BQ46" s="110"/>
      <c r="BR46" s="110"/>
      <c r="BS46" s="110"/>
      <c r="BT46" s="110"/>
      <c r="BU46" s="111"/>
      <c r="BV46" s="109"/>
      <c r="BW46" s="110"/>
      <c r="BX46" s="110"/>
      <c r="BY46" s="110"/>
      <c r="BZ46" s="110"/>
      <c r="CA46" s="110"/>
      <c r="CB46" s="110"/>
      <c r="CC46" s="110"/>
      <c r="CD46" s="111"/>
      <c r="CE46" s="109"/>
      <c r="CF46" s="110"/>
      <c r="CG46" s="110"/>
      <c r="CH46" s="110"/>
      <c r="CI46" s="110"/>
      <c r="CJ46" s="110"/>
      <c r="CK46" s="110"/>
      <c r="CL46" s="110"/>
      <c r="CM46" s="111"/>
      <c r="CN46" s="109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1"/>
    </row>
    <row r="47" spans="1:105" ht="27.75" customHeight="1" x14ac:dyDescent="0.25">
      <c r="A47" s="85" t="s">
        <v>217</v>
      </c>
      <c r="B47" s="86"/>
      <c r="C47" s="86"/>
      <c r="D47" s="86"/>
      <c r="E47" s="86"/>
      <c r="F47" s="86"/>
      <c r="G47" s="87"/>
      <c r="H47" s="31"/>
      <c r="I47" s="143" t="s">
        <v>350</v>
      </c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4"/>
      <c r="AR47" s="85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7"/>
      <c r="BD47" s="109"/>
      <c r="BE47" s="110"/>
      <c r="BF47" s="110"/>
      <c r="BG47" s="110"/>
      <c r="BH47" s="110"/>
      <c r="BI47" s="110"/>
      <c r="BJ47" s="110"/>
      <c r="BK47" s="110"/>
      <c r="BL47" s="111"/>
      <c r="BM47" s="109"/>
      <c r="BN47" s="110"/>
      <c r="BO47" s="110"/>
      <c r="BP47" s="110"/>
      <c r="BQ47" s="110"/>
      <c r="BR47" s="110"/>
      <c r="BS47" s="110"/>
      <c r="BT47" s="110"/>
      <c r="BU47" s="111"/>
      <c r="BV47" s="109"/>
      <c r="BW47" s="110"/>
      <c r="BX47" s="110"/>
      <c r="BY47" s="110"/>
      <c r="BZ47" s="110"/>
      <c r="CA47" s="110"/>
      <c r="CB47" s="110"/>
      <c r="CC47" s="110"/>
      <c r="CD47" s="111"/>
      <c r="CE47" s="109"/>
      <c r="CF47" s="110"/>
      <c r="CG47" s="110"/>
      <c r="CH47" s="110"/>
      <c r="CI47" s="110"/>
      <c r="CJ47" s="110"/>
      <c r="CK47" s="110"/>
      <c r="CL47" s="110"/>
      <c r="CM47" s="111"/>
      <c r="CN47" s="109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1"/>
    </row>
    <row r="48" spans="1:105" ht="27.75" customHeight="1" x14ac:dyDescent="0.25">
      <c r="A48" s="85" t="s">
        <v>218</v>
      </c>
      <c r="B48" s="86"/>
      <c r="C48" s="86"/>
      <c r="D48" s="86"/>
      <c r="E48" s="86"/>
      <c r="F48" s="86"/>
      <c r="G48" s="87"/>
      <c r="H48" s="31"/>
      <c r="I48" s="143" t="s">
        <v>351</v>
      </c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4"/>
      <c r="AR48" s="85" t="s">
        <v>347</v>
      </c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7"/>
      <c r="BD48" s="109"/>
      <c r="BE48" s="110"/>
      <c r="BF48" s="110"/>
      <c r="BG48" s="110"/>
      <c r="BH48" s="110"/>
      <c r="BI48" s="110"/>
      <c r="BJ48" s="110"/>
      <c r="BK48" s="110"/>
      <c r="BL48" s="111"/>
      <c r="BM48" s="109"/>
      <c r="BN48" s="110"/>
      <c r="BO48" s="110"/>
      <c r="BP48" s="110"/>
      <c r="BQ48" s="110"/>
      <c r="BR48" s="110"/>
      <c r="BS48" s="110"/>
      <c r="BT48" s="110"/>
      <c r="BU48" s="111"/>
      <c r="BV48" s="109"/>
      <c r="BW48" s="110"/>
      <c r="BX48" s="110"/>
      <c r="BY48" s="110"/>
      <c r="BZ48" s="110"/>
      <c r="CA48" s="110"/>
      <c r="CB48" s="110"/>
      <c r="CC48" s="110"/>
      <c r="CD48" s="111"/>
      <c r="CE48" s="109"/>
      <c r="CF48" s="110"/>
      <c r="CG48" s="110"/>
      <c r="CH48" s="110"/>
      <c r="CI48" s="110"/>
      <c r="CJ48" s="110"/>
      <c r="CK48" s="110"/>
      <c r="CL48" s="110"/>
      <c r="CM48" s="111"/>
      <c r="CN48" s="109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1"/>
    </row>
    <row r="49" spans="1:105" ht="42.75" customHeight="1" x14ac:dyDescent="0.25">
      <c r="A49" s="85" t="s">
        <v>252</v>
      </c>
      <c r="B49" s="86"/>
      <c r="C49" s="86"/>
      <c r="D49" s="86"/>
      <c r="E49" s="86"/>
      <c r="F49" s="86"/>
      <c r="G49" s="87"/>
      <c r="H49" s="31"/>
      <c r="I49" s="143" t="s">
        <v>352</v>
      </c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4"/>
      <c r="AR49" s="85" t="s">
        <v>347</v>
      </c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7"/>
      <c r="BD49" s="109"/>
      <c r="BE49" s="110"/>
      <c r="BF49" s="110"/>
      <c r="BG49" s="110"/>
      <c r="BH49" s="110"/>
      <c r="BI49" s="110"/>
      <c r="BJ49" s="110"/>
      <c r="BK49" s="110"/>
      <c r="BL49" s="111"/>
      <c r="BM49" s="109"/>
      <c r="BN49" s="110"/>
      <c r="BO49" s="110"/>
      <c r="BP49" s="110"/>
      <c r="BQ49" s="110"/>
      <c r="BR49" s="110"/>
      <c r="BS49" s="110"/>
      <c r="BT49" s="110"/>
      <c r="BU49" s="111"/>
      <c r="BV49" s="109"/>
      <c r="BW49" s="110"/>
      <c r="BX49" s="110"/>
      <c r="BY49" s="110"/>
      <c r="BZ49" s="110"/>
      <c r="CA49" s="110"/>
      <c r="CB49" s="110"/>
      <c r="CC49" s="110"/>
      <c r="CD49" s="111"/>
      <c r="CE49" s="109"/>
      <c r="CF49" s="110"/>
      <c r="CG49" s="110"/>
      <c r="CH49" s="110"/>
      <c r="CI49" s="110"/>
      <c r="CJ49" s="110"/>
      <c r="CK49" s="110"/>
      <c r="CL49" s="110"/>
      <c r="CM49" s="111"/>
      <c r="CN49" s="109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1"/>
    </row>
    <row r="50" spans="1:105" ht="42.75" customHeight="1" x14ac:dyDescent="0.25">
      <c r="A50" s="102" t="s">
        <v>353</v>
      </c>
      <c r="B50" s="103"/>
      <c r="C50" s="103"/>
      <c r="D50" s="103"/>
      <c r="E50" s="103"/>
      <c r="F50" s="103"/>
      <c r="G50" s="104"/>
      <c r="H50" s="31"/>
      <c r="I50" s="150" t="s">
        <v>354</v>
      </c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1"/>
      <c r="AR50" s="85" t="s">
        <v>347</v>
      </c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7"/>
      <c r="BD50" s="109"/>
      <c r="BE50" s="110"/>
      <c r="BF50" s="110"/>
      <c r="BG50" s="110"/>
      <c r="BH50" s="110"/>
      <c r="BI50" s="110"/>
      <c r="BJ50" s="110"/>
      <c r="BK50" s="110"/>
      <c r="BL50" s="111"/>
      <c r="BM50" s="109"/>
      <c r="BN50" s="110"/>
      <c r="BO50" s="110"/>
      <c r="BP50" s="110"/>
      <c r="BQ50" s="110"/>
      <c r="BR50" s="110"/>
      <c r="BS50" s="110"/>
      <c r="BT50" s="110"/>
      <c r="BU50" s="111"/>
      <c r="BV50" s="109"/>
      <c r="BW50" s="110"/>
      <c r="BX50" s="110"/>
      <c r="BY50" s="110"/>
      <c r="BZ50" s="110"/>
      <c r="CA50" s="110"/>
      <c r="CB50" s="110"/>
      <c r="CC50" s="110"/>
      <c r="CD50" s="111"/>
      <c r="CE50" s="109"/>
      <c r="CF50" s="110"/>
      <c r="CG50" s="110"/>
      <c r="CH50" s="110"/>
      <c r="CI50" s="110"/>
      <c r="CJ50" s="110"/>
      <c r="CK50" s="110"/>
      <c r="CL50" s="110"/>
      <c r="CM50" s="111"/>
      <c r="CN50" s="109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1"/>
    </row>
    <row r="51" spans="1:105" ht="12.75" customHeight="1" x14ac:dyDescent="0.25">
      <c r="A51" s="85" t="s">
        <v>355</v>
      </c>
      <c r="B51" s="86"/>
      <c r="C51" s="86"/>
      <c r="D51" s="86"/>
      <c r="E51" s="86"/>
      <c r="F51" s="86"/>
      <c r="G51" s="87"/>
      <c r="H51" s="31"/>
      <c r="I51" s="148" t="s">
        <v>362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9"/>
      <c r="AR51" s="145" t="s">
        <v>13</v>
      </c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7"/>
      <c r="BD51" s="109"/>
      <c r="BE51" s="110"/>
      <c r="BF51" s="110"/>
      <c r="BG51" s="110"/>
      <c r="BH51" s="110"/>
      <c r="BI51" s="110"/>
      <c r="BJ51" s="110"/>
      <c r="BK51" s="110"/>
      <c r="BL51" s="111"/>
      <c r="BM51" s="109"/>
      <c r="BN51" s="110"/>
      <c r="BO51" s="110"/>
      <c r="BP51" s="110"/>
      <c r="BQ51" s="110"/>
      <c r="BR51" s="110"/>
      <c r="BS51" s="110"/>
      <c r="BT51" s="110"/>
      <c r="BU51" s="111"/>
      <c r="BV51" s="109"/>
      <c r="BW51" s="110"/>
      <c r="BX51" s="110"/>
      <c r="BY51" s="110"/>
      <c r="BZ51" s="110"/>
      <c r="CA51" s="110"/>
      <c r="CB51" s="110"/>
      <c r="CC51" s="110"/>
      <c r="CD51" s="111"/>
      <c r="CE51" s="109"/>
      <c r="CF51" s="110"/>
      <c r="CG51" s="110"/>
      <c r="CH51" s="110"/>
      <c r="CI51" s="110"/>
      <c r="CJ51" s="110"/>
      <c r="CK51" s="110"/>
      <c r="CL51" s="110"/>
      <c r="CM51" s="111"/>
      <c r="CN51" s="109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1"/>
    </row>
    <row r="52" spans="1:105" ht="12.75" customHeight="1" x14ac:dyDescent="0.25">
      <c r="A52" s="85" t="s">
        <v>357</v>
      </c>
      <c r="B52" s="86"/>
      <c r="C52" s="86"/>
      <c r="D52" s="86"/>
      <c r="E52" s="86"/>
      <c r="F52" s="86"/>
      <c r="G52" s="87"/>
      <c r="H52" s="31"/>
      <c r="I52" s="148" t="s">
        <v>364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9"/>
      <c r="AR52" s="145" t="s">
        <v>347</v>
      </c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7"/>
      <c r="BD52" s="109"/>
      <c r="BE52" s="110"/>
      <c r="BF52" s="110"/>
      <c r="BG52" s="110"/>
      <c r="BH52" s="110"/>
      <c r="BI52" s="110"/>
      <c r="BJ52" s="110"/>
      <c r="BK52" s="110"/>
      <c r="BL52" s="111"/>
      <c r="BM52" s="109"/>
      <c r="BN52" s="110"/>
      <c r="BO52" s="110"/>
      <c r="BP52" s="110"/>
      <c r="BQ52" s="110"/>
      <c r="BR52" s="110"/>
      <c r="BS52" s="110"/>
      <c r="BT52" s="110"/>
      <c r="BU52" s="111"/>
      <c r="BV52" s="109"/>
      <c r="BW52" s="110"/>
      <c r="BX52" s="110"/>
      <c r="BY52" s="110"/>
      <c r="BZ52" s="110"/>
      <c r="CA52" s="110"/>
      <c r="CB52" s="110"/>
      <c r="CC52" s="110"/>
      <c r="CD52" s="111"/>
      <c r="CE52" s="109"/>
      <c r="CF52" s="110"/>
      <c r="CG52" s="110"/>
      <c r="CH52" s="110"/>
      <c r="CI52" s="110"/>
      <c r="CJ52" s="110"/>
      <c r="CK52" s="110"/>
      <c r="CL52" s="110"/>
      <c r="CM52" s="111"/>
      <c r="CN52" s="109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1"/>
    </row>
    <row r="53" spans="1:105" ht="12.75" customHeight="1" x14ac:dyDescent="0.25">
      <c r="A53" s="102" t="s">
        <v>359</v>
      </c>
      <c r="B53" s="103"/>
      <c r="C53" s="103"/>
      <c r="D53" s="103"/>
      <c r="E53" s="103"/>
      <c r="F53" s="103"/>
      <c r="G53" s="104"/>
      <c r="H53" s="31"/>
      <c r="I53" s="150" t="s">
        <v>360</v>
      </c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32"/>
      <c r="AR53" s="139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1"/>
      <c r="BD53" s="109"/>
      <c r="BE53" s="110"/>
      <c r="BF53" s="110"/>
      <c r="BG53" s="110"/>
      <c r="BH53" s="110"/>
      <c r="BI53" s="110"/>
      <c r="BJ53" s="110"/>
      <c r="BK53" s="110"/>
      <c r="BL53" s="111"/>
      <c r="BM53" s="109"/>
      <c r="BN53" s="110"/>
      <c r="BO53" s="110"/>
      <c r="BP53" s="110"/>
      <c r="BQ53" s="110"/>
      <c r="BR53" s="110"/>
      <c r="BS53" s="110"/>
      <c r="BT53" s="110"/>
      <c r="BU53" s="111"/>
      <c r="BV53" s="109"/>
      <c r="BW53" s="110"/>
      <c r="BX53" s="110"/>
      <c r="BY53" s="110"/>
      <c r="BZ53" s="110"/>
      <c r="CA53" s="110"/>
      <c r="CB53" s="110"/>
      <c r="CC53" s="110"/>
      <c r="CD53" s="111"/>
      <c r="CE53" s="109"/>
      <c r="CF53" s="110"/>
      <c r="CG53" s="110"/>
      <c r="CH53" s="110"/>
      <c r="CI53" s="110"/>
      <c r="CJ53" s="110"/>
      <c r="CK53" s="110"/>
      <c r="CL53" s="110"/>
      <c r="CM53" s="111"/>
      <c r="CN53" s="109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1"/>
    </row>
    <row r="54" spans="1:105" ht="12.75" customHeight="1" x14ac:dyDescent="0.25">
      <c r="A54" s="85" t="s">
        <v>361</v>
      </c>
      <c r="B54" s="86"/>
      <c r="C54" s="86"/>
      <c r="D54" s="86"/>
      <c r="E54" s="86"/>
      <c r="F54" s="86"/>
      <c r="G54" s="87"/>
      <c r="H54" s="31"/>
      <c r="I54" s="148" t="s">
        <v>362</v>
      </c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9"/>
      <c r="AR54" s="145" t="s">
        <v>13</v>
      </c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7"/>
      <c r="BD54" s="109"/>
      <c r="BE54" s="110"/>
      <c r="BF54" s="110"/>
      <c r="BG54" s="110"/>
      <c r="BH54" s="110"/>
      <c r="BI54" s="110"/>
      <c r="BJ54" s="110"/>
      <c r="BK54" s="110"/>
      <c r="BL54" s="111"/>
      <c r="BM54" s="109"/>
      <c r="BN54" s="110"/>
      <c r="BO54" s="110"/>
      <c r="BP54" s="110"/>
      <c r="BQ54" s="110"/>
      <c r="BR54" s="110"/>
      <c r="BS54" s="110"/>
      <c r="BT54" s="110"/>
      <c r="BU54" s="111"/>
      <c r="BV54" s="109"/>
      <c r="BW54" s="110"/>
      <c r="BX54" s="110"/>
      <c r="BY54" s="110"/>
      <c r="BZ54" s="110"/>
      <c r="CA54" s="110"/>
      <c r="CB54" s="110"/>
      <c r="CC54" s="110"/>
      <c r="CD54" s="111"/>
      <c r="CE54" s="109"/>
      <c r="CF54" s="110"/>
      <c r="CG54" s="110"/>
      <c r="CH54" s="110"/>
      <c r="CI54" s="110"/>
      <c r="CJ54" s="110"/>
      <c r="CK54" s="110"/>
      <c r="CL54" s="110"/>
      <c r="CM54" s="111"/>
      <c r="CN54" s="109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1"/>
    </row>
    <row r="55" spans="1:105" ht="12.75" customHeight="1" x14ac:dyDescent="0.25">
      <c r="A55" s="85" t="s">
        <v>363</v>
      </c>
      <c r="B55" s="86"/>
      <c r="C55" s="86"/>
      <c r="D55" s="86"/>
      <c r="E55" s="86"/>
      <c r="F55" s="86"/>
      <c r="G55" s="87"/>
      <c r="H55" s="31"/>
      <c r="I55" s="148" t="s">
        <v>364</v>
      </c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9"/>
      <c r="AR55" s="145" t="s">
        <v>347</v>
      </c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7"/>
      <c r="BD55" s="109"/>
      <c r="BE55" s="110"/>
      <c r="BF55" s="110"/>
      <c r="BG55" s="110"/>
      <c r="BH55" s="110"/>
      <c r="BI55" s="110"/>
      <c r="BJ55" s="110"/>
      <c r="BK55" s="110"/>
      <c r="BL55" s="111"/>
      <c r="BM55" s="109"/>
      <c r="BN55" s="110"/>
      <c r="BO55" s="110"/>
      <c r="BP55" s="110"/>
      <c r="BQ55" s="110"/>
      <c r="BR55" s="110"/>
      <c r="BS55" s="110"/>
      <c r="BT55" s="110"/>
      <c r="BU55" s="111"/>
      <c r="BV55" s="109"/>
      <c r="BW55" s="110"/>
      <c r="BX55" s="110"/>
      <c r="BY55" s="110"/>
      <c r="BZ55" s="110"/>
      <c r="CA55" s="110"/>
      <c r="CB55" s="110"/>
      <c r="CC55" s="110"/>
      <c r="CD55" s="111"/>
      <c r="CE55" s="109"/>
      <c r="CF55" s="110"/>
      <c r="CG55" s="110"/>
      <c r="CH55" s="110"/>
      <c r="CI55" s="110"/>
      <c r="CJ55" s="110"/>
      <c r="CK55" s="110"/>
      <c r="CL55" s="110"/>
      <c r="CM55" s="111"/>
      <c r="CN55" s="109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1"/>
    </row>
    <row r="56" spans="1:105" ht="42.75" customHeight="1" x14ac:dyDescent="0.25">
      <c r="A56" s="102" t="s">
        <v>365</v>
      </c>
      <c r="B56" s="103"/>
      <c r="C56" s="103"/>
      <c r="D56" s="103"/>
      <c r="E56" s="103"/>
      <c r="F56" s="103"/>
      <c r="G56" s="104"/>
      <c r="H56" s="31"/>
      <c r="I56" s="150" t="s">
        <v>366</v>
      </c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32"/>
      <c r="AR56" s="102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4"/>
      <c r="BD56" s="109"/>
      <c r="BE56" s="110"/>
      <c r="BF56" s="110"/>
      <c r="BG56" s="110"/>
      <c r="BH56" s="110"/>
      <c r="BI56" s="110"/>
      <c r="BJ56" s="110"/>
      <c r="BK56" s="110"/>
      <c r="BL56" s="111"/>
      <c r="BM56" s="109"/>
      <c r="BN56" s="110"/>
      <c r="BO56" s="110"/>
      <c r="BP56" s="110"/>
      <c r="BQ56" s="110"/>
      <c r="BR56" s="110"/>
      <c r="BS56" s="110"/>
      <c r="BT56" s="110"/>
      <c r="BU56" s="111"/>
      <c r="BV56" s="109"/>
      <c r="BW56" s="110"/>
      <c r="BX56" s="110"/>
      <c r="BY56" s="110"/>
      <c r="BZ56" s="110"/>
      <c r="CA56" s="110"/>
      <c r="CB56" s="110"/>
      <c r="CC56" s="110"/>
      <c r="CD56" s="111"/>
      <c r="CE56" s="109"/>
      <c r="CF56" s="110"/>
      <c r="CG56" s="110"/>
      <c r="CH56" s="110"/>
      <c r="CI56" s="110"/>
      <c r="CJ56" s="110"/>
      <c r="CK56" s="110"/>
      <c r="CL56" s="110"/>
      <c r="CM56" s="111"/>
      <c r="CN56" s="109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1"/>
    </row>
    <row r="57" spans="1:105" ht="12.75" customHeight="1" x14ac:dyDescent="0.25">
      <c r="A57" s="85" t="s">
        <v>367</v>
      </c>
      <c r="B57" s="86"/>
      <c r="C57" s="86"/>
      <c r="D57" s="86"/>
      <c r="E57" s="86"/>
      <c r="F57" s="86"/>
      <c r="G57" s="87"/>
      <c r="H57" s="31"/>
      <c r="I57" s="148" t="s">
        <v>362</v>
      </c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9"/>
      <c r="AR57" s="145" t="s">
        <v>13</v>
      </c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7"/>
      <c r="BD57" s="109"/>
      <c r="BE57" s="110"/>
      <c r="BF57" s="110"/>
      <c r="BG57" s="110"/>
      <c r="BH57" s="110"/>
      <c r="BI57" s="110"/>
      <c r="BJ57" s="110"/>
      <c r="BK57" s="110"/>
      <c r="BL57" s="111"/>
      <c r="BM57" s="109"/>
      <c r="BN57" s="110"/>
      <c r="BO57" s="110"/>
      <c r="BP57" s="110"/>
      <c r="BQ57" s="110"/>
      <c r="BR57" s="110"/>
      <c r="BS57" s="110"/>
      <c r="BT57" s="110"/>
      <c r="BU57" s="111"/>
      <c r="BV57" s="109"/>
      <c r="BW57" s="110"/>
      <c r="BX57" s="110"/>
      <c r="BY57" s="110"/>
      <c r="BZ57" s="110"/>
      <c r="CA57" s="110"/>
      <c r="CB57" s="110"/>
      <c r="CC57" s="110"/>
      <c r="CD57" s="111"/>
      <c r="CE57" s="109"/>
      <c r="CF57" s="110"/>
      <c r="CG57" s="110"/>
      <c r="CH57" s="110"/>
      <c r="CI57" s="110"/>
      <c r="CJ57" s="110"/>
      <c r="CK57" s="110"/>
      <c r="CL57" s="110"/>
      <c r="CM57" s="111"/>
      <c r="CN57" s="109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1"/>
    </row>
    <row r="58" spans="1:105" ht="12.75" customHeight="1" x14ac:dyDescent="0.25">
      <c r="A58" s="85" t="s">
        <v>368</v>
      </c>
      <c r="B58" s="86"/>
      <c r="C58" s="86"/>
      <c r="D58" s="86"/>
      <c r="E58" s="86"/>
      <c r="F58" s="86"/>
      <c r="G58" s="87"/>
      <c r="H58" s="31"/>
      <c r="I58" s="148" t="s">
        <v>364</v>
      </c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9"/>
      <c r="AR58" s="145" t="s">
        <v>347</v>
      </c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7"/>
      <c r="BD58" s="109"/>
      <c r="BE58" s="110"/>
      <c r="BF58" s="110"/>
      <c r="BG58" s="110"/>
      <c r="BH58" s="110"/>
      <c r="BI58" s="110"/>
      <c r="BJ58" s="110"/>
      <c r="BK58" s="110"/>
      <c r="BL58" s="111"/>
      <c r="BM58" s="109"/>
      <c r="BN58" s="110"/>
      <c r="BO58" s="110"/>
      <c r="BP58" s="110"/>
      <c r="BQ58" s="110"/>
      <c r="BR58" s="110"/>
      <c r="BS58" s="110"/>
      <c r="BT58" s="110"/>
      <c r="BU58" s="111"/>
      <c r="BV58" s="109"/>
      <c r="BW58" s="110"/>
      <c r="BX58" s="110"/>
      <c r="BY58" s="110"/>
      <c r="BZ58" s="110"/>
      <c r="CA58" s="110"/>
      <c r="CB58" s="110"/>
      <c r="CC58" s="110"/>
      <c r="CD58" s="111"/>
      <c r="CE58" s="109"/>
      <c r="CF58" s="110"/>
      <c r="CG58" s="110"/>
      <c r="CH58" s="110"/>
      <c r="CI58" s="110"/>
      <c r="CJ58" s="110"/>
      <c r="CK58" s="110"/>
      <c r="CL58" s="110"/>
      <c r="CM58" s="111"/>
      <c r="CN58" s="109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1"/>
    </row>
    <row r="59" spans="1:105" ht="12.75" customHeight="1" x14ac:dyDescent="0.25">
      <c r="A59" s="85" t="s">
        <v>369</v>
      </c>
      <c r="B59" s="86"/>
      <c r="C59" s="86"/>
      <c r="D59" s="86"/>
      <c r="E59" s="86"/>
      <c r="F59" s="86"/>
      <c r="G59" s="87"/>
      <c r="H59" s="31"/>
      <c r="I59" s="148" t="s">
        <v>236</v>
      </c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9"/>
      <c r="AR59" s="145" t="s">
        <v>347</v>
      </c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7"/>
      <c r="BD59" s="109"/>
      <c r="BE59" s="110"/>
      <c r="BF59" s="110"/>
      <c r="BG59" s="110"/>
      <c r="BH59" s="110"/>
      <c r="BI59" s="110"/>
      <c r="BJ59" s="110"/>
      <c r="BK59" s="110"/>
      <c r="BL59" s="111"/>
      <c r="BM59" s="109"/>
      <c r="BN59" s="110"/>
      <c r="BO59" s="110"/>
      <c r="BP59" s="110"/>
      <c r="BQ59" s="110"/>
      <c r="BR59" s="110"/>
      <c r="BS59" s="110"/>
      <c r="BT59" s="110"/>
      <c r="BU59" s="111"/>
      <c r="BV59" s="109"/>
      <c r="BW59" s="110"/>
      <c r="BX59" s="110"/>
      <c r="BY59" s="110"/>
      <c r="BZ59" s="110"/>
      <c r="CA59" s="110"/>
      <c r="CB59" s="110"/>
      <c r="CC59" s="110"/>
      <c r="CD59" s="111"/>
      <c r="CE59" s="109"/>
      <c r="CF59" s="110"/>
      <c r="CG59" s="110"/>
      <c r="CH59" s="110"/>
      <c r="CI59" s="110"/>
      <c r="CJ59" s="110"/>
      <c r="CK59" s="110"/>
      <c r="CL59" s="110"/>
      <c r="CM59" s="111"/>
      <c r="CN59" s="109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1"/>
    </row>
    <row r="60" spans="1:105" ht="12.75" customHeight="1" x14ac:dyDescent="0.25">
      <c r="A60" s="85" t="s">
        <v>370</v>
      </c>
      <c r="B60" s="86"/>
      <c r="C60" s="86"/>
      <c r="D60" s="86"/>
      <c r="E60" s="86"/>
      <c r="F60" s="86"/>
      <c r="G60" s="87"/>
      <c r="H60" s="31"/>
      <c r="I60" s="148" t="s">
        <v>371</v>
      </c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9"/>
      <c r="AR60" s="145" t="s">
        <v>347</v>
      </c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7"/>
      <c r="BD60" s="109"/>
      <c r="BE60" s="110"/>
      <c r="BF60" s="110"/>
      <c r="BG60" s="110"/>
      <c r="BH60" s="110"/>
      <c r="BI60" s="110"/>
      <c r="BJ60" s="110"/>
      <c r="BK60" s="110"/>
      <c r="BL60" s="111"/>
      <c r="BM60" s="109"/>
      <c r="BN60" s="110"/>
      <c r="BO60" s="110"/>
      <c r="BP60" s="110"/>
      <c r="BQ60" s="110"/>
      <c r="BR60" s="110"/>
      <c r="BS60" s="110"/>
      <c r="BT60" s="110"/>
      <c r="BU60" s="111"/>
      <c r="BV60" s="109"/>
      <c r="BW60" s="110"/>
      <c r="BX60" s="110"/>
      <c r="BY60" s="110"/>
      <c r="BZ60" s="110"/>
      <c r="CA60" s="110"/>
      <c r="CB60" s="110"/>
      <c r="CC60" s="110"/>
      <c r="CD60" s="111"/>
      <c r="CE60" s="109"/>
      <c r="CF60" s="110"/>
      <c r="CG60" s="110"/>
      <c r="CH60" s="110"/>
      <c r="CI60" s="110"/>
      <c r="CJ60" s="110"/>
      <c r="CK60" s="110"/>
      <c r="CL60" s="110"/>
      <c r="CM60" s="111"/>
      <c r="CN60" s="109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1"/>
    </row>
    <row r="61" spans="1:105" ht="27.75" customHeight="1" x14ac:dyDescent="0.25">
      <c r="A61" s="102" t="s">
        <v>372</v>
      </c>
      <c r="B61" s="103"/>
      <c r="C61" s="103"/>
      <c r="D61" s="103"/>
      <c r="E61" s="103"/>
      <c r="F61" s="103"/>
      <c r="G61" s="104"/>
      <c r="H61" s="31"/>
      <c r="I61" s="150" t="s">
        <v>373</v>
      </c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32"/>
      <c r="AR61" s="85" t="s">
        <v>347</v>
      </c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7"/>
      <c r="BD61" s="109"/>
      <c r="BE61" s="110"/>
      <c r="BF61" s="110"/>
      <c r="BG61" s="110"/>
      <c r="BH61" s="110"/>
      <c r="BI61" s="110"/>
      <c r="BJ61" s="110"/>
      <c r="BK61" s="110"/>
      <c r="BL61" s="111"/>
      <c r="BM61" s="109"/>
      <c r="BN61" s="110"/>
      <c r="BO61" s="110"/>
      <c r="BP61" s="110"/>
      <c r="BQ61" s="110"/>
      <c r="BR61" s="110"/>
      <c r="BS61" s="110"/>
      <c r="BT61" s="110"/>
      <c r="BU61" s="111"/>
      <c r="BV61" s="109"/>
      <c r="BW61" s="110"/>
      <c r="BX61" s="110"/>
      <c r="BY61" s="110"/>
      <c r="BZ61" s="110"/>
      <c r="CA61" s="110"/>
      <c r="CB61" s="110"/>
      <c r="CC61" s="110"/>
      <c r="CD61" s="111"/>
      <c r="CE61" s="109"/>
      <c r="CF61" s="110"/>
      <c r="CG61" s="110"/>
      <c r="CH61" s="110"/>
      <c r="CI61" s="110"/>
      <c r="CJ61" s="110"/>
      <c r="CK61" s="110"/>
      <c r="CL61" s="110"/>
      <c r="CM61" s="111"/>
      <c r="CN61" s="109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1"/>
    </row>
    <row r="62" spans="1:105" ht="12.75" customHeight="1" x14ac:dyDescent="0.25">
      <c r="A62" s="85" t="s">
        <v>374</v>
      </c>
      <c r="B62" s="86"/>
      <c r="C62" s="86"/>
      <c r="D62" s="86"/>
      <c r="E62" s="86"/>
      <c r="F62" s="86"/>
      <c r="G62" s="87"/>
      <c r="H62" s="31"/>
      <c r="I62" s="150" t="s">
        <v>375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32"/>
      <c r="AR62" s="145" t="s">
        <v>104</v>
      </c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7"/>
      <c r="BD62" s="109"/>
      <c r="BE62" s="110"/>
      <c r="BF62" s="110"/>
      <c r="BG62" s="110"/>
      <c r="BH62" s="110"/>
      <c r="BI62" s="110"/>
      <c r="BJ62" s="110"/>
      <c r="BK62" s="110"/>
      <c r="BL62" s="111"/>
      <c r="BM62" s="109"/>
      <c r="BN62" s="110"/>
      <c r="BO62" s="110"/>
      <c r="BP62" s="110"/>
      <c r="BQ62" s="110"/>
      <c r="BR62" s="110"/>
      <c r="BS62" s="110"/>
      <c r="BT62" s="110"/>
      <c r="BU62" s="111"/>
      <c r="BV62" s="109"/>
      <c r="BW62" s="110"/>
      <c r="BX62" s="110"/>
      <c r="BY62" s="110"/>
      <c r="BZ62" s="110"/>
      <c r="CA62" s="110"/>
      <c r="CB62" s="110"/>
      <c r="CC62" s="110"/>
      <c r="CD62" s="111"/>
      <c r="CE62" s="109"/>
      <c r="CF62" s="110"/>
      <c r="CG62" s="110"/>
      <c r="CH62" s="110"/>
      <c r="CI62" s="110"/>
      <c r="CJ62" s="110"/>
      <c r="CK62" s="110"/>
      <c r="CL62" s="110"/>
      <c r="CM62" s="111"/>
      <c r="CN62" s="109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1"/>
    </row>
    <row r="63" spans="1:105" ht="27.75" customHeight="1" x14ac:dyDescent="0.25">
      <c r="A63" s="102">
        <v>3</v>
      </c>
      <c r="B63" s="103"/>
      <c r="C63" s="103"/>
      <c r="D63" s="103"/>
      <c r="E63" s="103"/>
      <c r="F63" s="103"/>
      <c r="G63" s="104"/>
      <c r="H63" s="31"/>
      <c r="I63" s="138" t="s">
        <v>376</v>
      </c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32"/>
      <c r="AR63" s="85" t="s">
        <v>104</v>
      </c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7"/>
      <c r="BD63" s="109"/>
      <c r="BE63" s="110"/>
      <c r="BF63" s="110"/>
      <c r="BG63" s="110"/>
      <c r="BH63" s="110"/>
      <c r="BI63" s="110"/>
      <c r="BJ63" s="110"/>
      <c r="BK63" s="110"/>
      <c r="BL63" s="111"/>
      <c r="BM63" s="109"/>
      <c r="BN63" s="110"/>
      <c r="BO63" s="110"/>
      <c r="BP63" s="110"/>
      <c r="BQ63" s="110"/>
      <c r="BR63" s="110"/>
      <c r="BS63" s="110"/>
      <c r="BT63" s="110"/>
      <c r="BU63" s="111"/>
      <c r="BV63" s="109"/>
      <c r="BW63" s="110"/>
      <c r="BX63" s="110"/>
      <c r="BY63" s="110"/>
      <c r="BZ63" s="110"/>
      <c r="CA63" s="110"/>
      <c r="CB63" s="110"/>
      <c r="CC63" s="110"/>
      <c r="CD63" s="111"/>
      <c r="CE63" s="109"/>
      <c r="CF63" s="110"/>
      <c r="CG63" s="110"/>
      <c r="CH63" s="110"/>
      <c r="CI63" s="110"/>
      <c r="CJ63" s="110"/>
      <c r="CK63" s="110"/>
      <c r="CL63" s="110"/>
      <c r="CM63" s="111"/>
      <c r="CN63" s="109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1"/>
    </row>
    <row r="64" spans="1:105" ht="27.75" customHeight="1" x14ac:dyDescent="0.25">
      <c r="A64" s="85" t="s">
        <v>25</v>
      </c>
      <c r="B64" s="86"/>
      <c r="C64" s="86"/>
      <c r="D64" s="86"/>
      <c r="E64" s="86"/>
      <c r="F64" s="86"/>
      <c r="G64" s="87"/>
      <c r="H64" s="31"/>
      <c r="I64" s="143" t="s">
        <v>377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4"/>
      <c r="AR64" s="85" t="s">
        <v>104</v>
      </c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7"/>
      <c r="BD64" s="109"/>
      <c r="BE64" s="110"/>
      <c r="BF64" s="110"/>
      <c r="BG64" s="110"/>
      <c r="BH64" s="110"/>
      <c r="BI64" s="110"/>
      <c r="BJ64" s="110"/>
      <c r="BK64" s="110"/>
      <c r="BL64" s="111"/>
      <c r="BM64" s="109"/>
      <c r="BN64" s="110"/>
      <c r="BO64" s="110"/>
      <c r="BP64" s="110"/>
      <c r="BQ64" s="110"/>
      <c r="BR64" s="110"/>
      <c r="BS64" s="110"/>
      <c r="BT64" s="110"/>
      <c r="BU64" s="111"/>
      <c r="BV64" s="109"/>
      <c r="BW64" s="110"/>
      <c r="BX64" s="110"/>
      <c r="BY64" s="110"/>
      <c r="BZ64" s="110"/>
      <c r="CA64" s="110"/>
      <c r="CB64" s="110"/>
      <c r="CC64" s="110"/>
      <c r="CD64" s="111"/>
      <c r="CE64" s="109"/>
      <c r="CF64" s="110"/>
      <c r="CG64" s="110"/>
      <c r="CH64" s="110"/>
      <c r="CI64" s="110"/>
      <c r="CJ64" s="110"/>
      <c r="CK64" s="110"/>
      <c r="CL64" s="110"/>
      <c r="CM64" s="111"/>
      <c r="CN64" s="109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1"/>
    </row>
    <row r="65" spans="1:105" ht="57" customHeight="1" x14ac:dyDescent="0.25">
      <c r="A65" s="85" t="s">
        <v>29</v>
      </c>
      <c r="B65" s="86"/>
      <c r="C65" s="86"/>
      <c r="D65" s="86"/>
      <c r="E65" s="86"/>
      <c r="F65" s="86"/>
      <c r="G65" s="87"/>
      <c r="H65" s="31"/>
      <c r="I65" s="143" t="s">
        <v>378</v>
      </c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4"/>
      <c r="AR65" s="85" t="s">
        <v>104</v>
      </c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7"/>
      <c r="BD65" s="109"/>
      <c r="BE65" s="110"/>
      <c r="BF65" s="110"/>
      <c r="BG65" s="110"/>
      <c r="BH65" s="110"/>
      <c r="BI65" s="110"/>
      <c r="BJ65" s="110"/>
      <c r="BK65" s="110"/>
      <c r="BL65" s="111"/>
      <c r="BM65" s="109"/>
      <c r="BN65" s="110"/>
      <c r="BO65" s="110"/>
      <c r="BP65" s="110"/>
      <c r="BQ65" s="110"/>
      <c r="BR65" s="110"/>
      <c r="BS65" s="110"/>
      <c r="BT65" s="110"/>
      <c r="BU65" s="111"/>
      <c r="BV65" s="109"/>
      <c r="BW65" s="110"/>
      <c r="BX65" s="110"/>
      <c r="BY65" s="110"/>
      <c r="BZ65" s="110"/>
      <c r="CA65" s="110"/>
      <c r="CB65" s="110"/>
      <c r="CC65" s="110"/>
      <c r="CD65" s="111"/>
      <c r="CE65" s="109"/>
      <c r="CF65" s="110"/>
      <c r="CG65" s="110"/>
      <c r="CH65" s="110"/>
      <c r="CI65" s="110"/>
      <c r="CJ65" s="110"/>
      <c r="CK65" s="110"/>
      <c r="CL65" s="110"/>
      <c r="CM65" s="111"/>
      <c r="CN65" s="109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1"/>
    </row>
    <row r="66" spans="1:105" ht="27.75" customHeight="1" x14ac:dyDescent="0.25">
      <c r="A66" s="85" t="s">
        <v>30</v>
      </c>
      <c r="B66" s="86"/>
      <c r="C66" s="86"/>
      <c r="D66" s="86"/>
      <c r="E66" s="86"/>
      <c r="F66" s="86"/>
      <c r="G66" s="87"/>
      <c r="H66" s="31"/>
      <c r="I66" s="143" t="s">
        <v>379</v>
      </c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4"/>
      <c r="AR66" s="85" t="s">
        <v>104</v>
      </c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7"/>
      <c r="BD66" s="109"/>
      <c r="BE66" s="110"/>
      <c r="BF66" s="110"/>
      <c r="BG66" s="110"/>
      <c r="BH66" s="110"/>
      <c r="BI66" s="110"/>
      <c r="BJ66" s="110"/>
      <c r="BK66" s="110"/>
      <c r="BL66" s="111"/>
      <c r="BM66" s="109"/>
      <c r="BN66" s="110"/>
      <c r="BO66" s="110"/>
      <c r="BP66" s="110"/>
      <c r="BQ66" s="110"/>
      <c r="BR66" s="110"/>
      <c r="BS66" s="110"/>
      <c r="BT66" s="110"/>
      <c r="BU66" s="111"/>
      <c r="BV66" s="109"/>
      <c r="BW66" s="110"/>
      <c r="BX66" s="110"/>
      <c r="BY66" s="110"/>
      <c r="BZ66" s="110"/>
      <c r="CA66" s="110"/>
      <c r="CB66" s="110"/>
      <c r="CC66" s="110"/>
      <c r="CD66" s="111"/>
      <c r="CE66" s="109"/>
      <c r="CF66" s="110"/>
      <c r="CG66" s="110"/>
      <c r="CH66" s="110"/>
      <c r="CI66" s="110"/>
      <c r="CJ66" s="110"/>
      <c r="CK66" s="110"/>
      <c r="CL66" s="110"/>
      <c r="CM66" s="111"/>
      <c r="CN66" s="109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1"/>
    </row>
    <row r="67" spans="1:105" ht="27.75" customHeight="1" x14ac:dyDescent="0.25">
      <c r="A67" s="102" t="s">
        <v>32</v>
      </c>
      <c r="B67" s="103"/>
      <c r="C67" s="103"/>
      <c r="D67" s="103"/>
      <c r="E67" s="103"/>
      <c r="F67" s="103"/>
      <c r="G67" s="104"/>
      <c r="H67" s="31"/>
      <c r="I67" s="150" t="s">
        <v>382</v>
      </c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32"/>
      <c r="AR67" s="102" t="s">
        <v>104</v>
      </c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4"/>
      <c r="BD67" s="109"/>
      <c r="BE67" s="110"/>
      <c r="BF67" s="110"/>
      <c r="BG67" s="110"/>
      <c r="BH67" s="110"/>
      <c r="BI67" s="110"/>
      <c r="BJ67" s="110"/>
      <c r="BK67" s="110"/>
      <c r="BL67" s="111"/>
      <c r="BM67" s="109"/>
      <c r="BN67" s="110"/>
      <c r="BO67" s="110"/>
      <c r="BP67" s="110"/>
      <c r="BQ67" s="110"/>
      <c r="BR67" s="110"/>
      <c r="BS67" s="110"/>
      <c r="BT67" s="110"/>
      <c r="BU67" s="111"/>
      <c r="BV67" s="109"/>
      <c r="BW67" s="110"/>
      <c r="BX67" s="110"/>
      <c r="BY67" s="110"/>
      <c r="BZ67" s="110"/>
      <c r="CA67" s="110"/>
      <c r="CB67" s="110"/>
      <c r="CC67" s="110"/>
      <c r="CD67" s="111"/>
      <c r="CE67" s="109"/>
      <c r="CF67" s="110"/>
      <c r="CG67" s="110"/>
      <c r="CH67" s="110"/>
      <c r="CI67" s="110"/>
      <c r="CJ67" s="110"/>
      <c r="CK67" s="110"/>
      <c r="CL67" s="110"/>
      <c r="CM67" s="111"/>
      <c r="CN67" s="109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1"/>
    </row>
    <row r="68" spans="1:105" ht="12.75" customHeight="1" x14ac:dyDescent="0.25">
      <c r="A68" s="102" t="s">
        <v>161</v>
      </c>
      <c r="B68" s="86"/>
      <c r="C68" s="86"/>
      <c r="D68" s="86"/>
      <c r="E68" s="86"/>
      <c r="F68" s="86"/>
      <c r="G68" s="87"/>
      <c r="H68" s="31"/>
      <c r="I68" s="150" t="s">
        <v>381</v>
      </c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32"/>
      <c r="AR68" s="139" t="s">
        <v>104</v>
      </c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1"/>
      <c r="BD68" s="109"/>
      <c r="BE68" s="110"/>
      <c r="BF68" s="110"/>
      <c r="BG68" s="110"/>
      <c r="BH68" s="110"/>
      <c r="BI68" s="110"/>
      <c r="BJ68" s="110"/>
      <c r="BK68" s="110"/>
      <c r="BL68" s="111"/>
      <c r="BM68" s="109"/>
      <c r="BN68" s="110"/>
      <c r="BO68" s="110"/>
      <c r="BP68" s="110"/>
      <c r="BQ68" s="110"/>
      <c r="BR68" s="110"/>
      <c r="BS68" s="110"/>
      <c r="BT68" s="110"/>
      <c r="BU68" s="111"/>
      <c r="BV68" s="109"/>
      <c r="BW68" s="110"/>
      <c r="BX68" s="110"/>
      <c r="BY68" s="110"/>
      <c r="BZ68" s="110"/>
      <c r="CA68" s="110"/>
      <c r="CB68" s="110"/>
      <c r="CC68" s="110"/>
      <c r="CD68" s="111"/>
      <c r="CE68" s="109"/>
      <c r="CF68" s="110"/>
      <c r="CG68" s="110"/>
      <c r="CH68" s="110"/>
      <c r="CI68" s="110"/>
      <c r="CJ68" s="110"/>
      <c r="CK68" s="110"/>
      <c r="CL68" s="110"/>
      <c r="CM68" s="111"/>
      <c r="CN68" s="109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1"/>
    </row>
    <row r="69" spans="1:105" ht="12.75" customHeight="1" x14ac:dyDescent="0.25">
      <c r="A69" s="102"/>
      <c r="B69" s="103"/>
      <c r="C69" s="103"/>
      <c r="D69" s="103"/>
      <c r="E69" s="103"/>
      <c r="F69" s="103"/>
      <c r="G69" s="104"/>
      <c r="H69" s="31"/>
      <c r="I69" s="138" t="s">
        <v>207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32"/>
      <c r="AR69" s="139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1"/>
      <c r="BD69" s="109"/>
      <c r="BE69" s="110"/>
      <c r="BF69" s="110"/>
      <c r="BG69" s="110"/>
      <c r="BH69" s="110"/>
      <c r="BI69" s="110"/>
      <c r="BJ69" s="110"/>
      <c r="BK69" s="110"/>
      <c r="BL69" s="111"/>
      <c r="BM69" s="109"/>
      <c r="BN69" s="110"/>
      <c r="BO69" s="110"/>
      <c r="BP69" s="110"/>
      <c r="BQ69" s="110"/>
      <c r="BR69" s="110"/>
      <c r="BS69" s="110"/>
      <c r="BT69" s="110"/>
      <c r="BU69" s="111"/>
      <c r="BV69" s="109"/>
      <c r="BW69" s="110"/>
      <c r="BX69" s="110"/>
      <c r="BY69" s="110"/>
      <c r="BZ69" s="110"/>
      <c r="CA69" s="110"/>
      <c r="CB69" s="110"/>
      <c r="CC69" s="110"/>
      <c r="CD69" s="111"/>
      <c r="CE69" s="109"/>
      <c r="CF69" s="110"/>
      <c r="CG69" s="110"/>
      <c r="CH69" s="110"/>
      <c r="CI69" s="110"/>
      <c r="CJ69" s="110"/>
      <c r="CK69" s="110"/>
      <c r="CL69" s="110"/>
      <c r="CM69" s="111"/>
      <c r="CN69" s="109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1"/>
    </row>
    <row r="70" spans="1:105" ht="42.75" customHeight="1" x14ac:dyDescent="0.25">
      <c r="A70" s="102">
        <v>1</v>
      </c>
      <c r="B70" s="103"/>
      <c r="C70" s="103"/>
      <c r="D70" s="103"/>
      <c r="E70" s="103"/>
      <c r="F70" s="103"/>
      <c r="G70" s="104"/>
      <c r="H70" s="31"/>
      <c r="I70" s="138" t="s">
        <v>343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33"/>
      <c r="AR70" s="85" t="s">
        <v>344</v>
      </c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7"/>
      <c r="BD70" s="109"/>
      <c r="BE70" s="110"/>
      <c r="BF70" s="110"/>
      <c r="BG70" s="110"/>
      <c r="BH70" s="110"/>
      <c r="BI70" s="110"/>
      <c r="BJ70" s="110"/>
      <c r="BK70" s="110"/>
      <c r="BL70" s="111"/>
      <c r="BM70" s="109"/>
      <c r="BN70" s="110"/>
      <c r="BO70" s="110"/>
      <c r="BP70" s="110"/>
      <c r="BQ70" s="110"/>
      <c r="BR70" s="110"/>
      <c r="BS70" s="110"/>
      <c r="BT70" s="110"/>
      <c r="BU70" s="111"/>
      <c r="BV70" s="109"/>
      <c r="BW70" s="110"/>
      <c r="BX70" s="110"/>
      <c r="BY70" s="110"/>
      <c r="BZ70" s="110"/>
      <c r="CA70" s="110"/>
      <c r="CB70" s="110"/>
      <c r="CC70" s="110"/>
      <c r="CD70" s="111"/>
      <c r="CE70" s="109"/>
      <c r="CF70" s="110"/>
      <c r="CG70" s="110"/>
      <c r="CH70" s="110"/>
      <c r="CI70" s="110"/>
      <c r="CJ70" s="110"/>
      <c r="CK70" s="110"/>
      <c r="CL70" s="110"/>
      <c r="CM70" s="111"/>
      <c r="CN70" s="109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1"/>
    </row>
    <row r="71" spans="1:105" ht="12.75" customHeight="1" x14ac:dyDescent="0.25">
      <c r="A71" s="102">
        <v>2</v>
      </c>
      <c r="B71" s="103"/>
      <c r="C71" s="103"/>
      <c r="D71" s="103"/>
      <c r="E71" s="103"/>
      <c r="F71" s="103"/>
      <c r="G71" s="104"/>
      <c r="H71" s="31"/>
      <c r="I71" s="138" t="s">
        <v>345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32"/>
      <c r="AR71" s="139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1"/>
      <c r="BD71" s="109"/>
      <c r="BE71" s="110"/>
      <c r="BF71" s="110"/>
      <c r="BG71" s="110"/>
      <c r="BH71" s="110"/>
      <c r="BI71" s="110"/>
      <c r="BJ71" s="110"/>
      <c r="BK71" s="110"/>
      <c r="BL71" s="111"/>
      <c r="BM71" s="109"/>
      <c r="BN71" s="110"/>
      <c r="BO71" s="110"/>
      <c r="BP71" s="110"/>
      <c r="BQ71" s="110"/>
      <c r="BR71" s="110"/>
      <c r="BS71" s="110"/>
      <c r="BT71" s="110"/>
      <c r="BU71" s="111"/>
      <c r="BV71" s="109"/>
      <c r="BW71" s="110"/>
      <c r="BX71" s="110"/>
      <c r="BY71" s="110"/>
      <c r="BZ71" s="110"/>
      <c r="CA71" s="110"/>
      <c r="CB71" s="110"/>
      <c r="CC71" s="110"/>
      <c r="CD71" s="111"/>
      <c r="CE71" s="109"/>
      <c r="CF71" s="110"/>
      <c r="CG71" s="110"/>
      <c r="CH71" s="110"/>
      <c r="CI71" s="110"/>
      <c r="CJ71" s="110"/>
      <c r="CK71" s="110"/>
      <c r="CL71" s="110"/>
      <c r="CM71" s="111"/>
      <c r="CN71" s="109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1"/>
    </row>
    <row r="72" spans="1:105" ht="27.75" customHeight="1" x14ac:dyDescent="0.25">
      <c r="A72" s="85" t="s">
        <v>22</v>
      </c>
      <c r="B72" s="86"/>
      <c r="C72" s="86"/>
      <c r="D72" s="86"/>
      <c r="E72" s="86"/>
      <c r="F72" s="86"/>
      <c r="G72" s="87"/>
      <c r="H72" s="31"/>
      <c r="I72" s="143" t="s">
        <v>346</v>
      </c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4"/>
      <c r="AR72" s="85" t="s">
        <v>347</v>
      </c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7"/>
      <c r="BD72" s="109"/>
      <c r="BE72" s="110"/>
      <c r="BF72" s="110"/>
      <c r="BG72" s="110"/>
      <c r="BH72" s="110"/>
      <c r="BI72" s="110"/>
      <c r="BJ72" s="110"/>
      <c r="BK72" s="110"/>
      <c r="BL72" s="111"/>
      <c r="BM72" s="109"/>
      <c r="BN72" s="110"/>
      <c r="BO72" s="110"/>
      <c r="BP72" s="110"/>
      <c r="BQ72" s="110"/>
      <c r="BR72" s="110"/>
      <c r="BS72" s="110"/>
      <c r="BT72" s="110"/>
      <c r="BU72" s="111"/>
      <c r="BV72" s="109"/>
      <c r="BW72" s="110"/>
      <c r="BX72" s="110"/>
      <c r="BY72" s="110"/>
      <c r="BZ72" s="110"/>
      <c r="CA72" s="110"/>
      <c r="CB72" s="110"/>
      <c r="CC72" s="110"/>
      <c r="CD72" s="111"/>
      <c r="CE72" s="109"/>
      <c r="CF72" s="110"/>
      <c r="CG72" s="110"/>
      <c r="CH72" s="110"/>
      <c r="CI72" s="110"/>
      <c r="CJ72" s="110"/>
      <c r="CK72" s="110"/>
      <c r="CL72" s="110"/>
      <c r="CM72" s="111"/>
      <c r="CN72" s="109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1"/>
    </row>
    <row r="73" spans="1:105" ht="27.75" customHeight="1" x14ac:dyDescent="0.25">
      <c r="A73" s="85" t="s">
        <v>23</v>
      </c>
      <c r="B73" s="86"/>
      <c r="C73" s="86"/>
      <c r="D73" s="86"/>
      <c r="E73" s="86"/>
      <c r="F73" s="86"/>
      <c r="G73" s="87"/>
      <c r="H73" s="31"/>
      <c r="I73" s="143" t="s">
        <v>348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4"/>
      <c r="AR73" s="85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7"/>
      <c r="BD73" s="109"/>
      <c r="BE73" s="110"/>
      <c r="BF73" s="110"/>
      <c r="BG73" s="110"/>
      <c r="BH73" s="110"/>
      <c r="BI73" s="110"/>
      <c r="BJ73" s="110"/>
      <c r="BK73" s="110"/>
      <c r="BL73" s="111"/>
      <c r="BM73" s="109"/>
      <c r="BN73" s="110"/>
      <c r="BO73" s="110"/>
      <c r="BP73" s="110"/>
      <c r="BQ73" s="110"/>
      <c r="BR73" s="110"/>
      <c r="BS73" s="110"/>
      <c r="BT73" s="110"/>
      <c r="BU73" s="111"/>
      <c r="BV73" s="109"/>
      <c r="BW73" s="110"/>
      <c r="BX73" s="110"/>
      <c r="BY73" s="110"/>
      <c r="BZ73" s="110"/>
      <c r="CA73" s="110"/>
      <c r="CB73" s="110"/>
      <c r="CC73" s="110"/>
      <c r="CD73" s="111"/>
      <c r="CE73" s="109"/>
      <c r="CF73" s="110"/>
      <c r="CG73" s="110"/>
      <c r="CH73" s="110"/>
      <c r="CI73" s="110"/>
      <c r="CJ73" s="110"/>
      <c r="CK73" s="110"/>
      <c r="CL73" s="110"/>
      <c r="CM73" s="111"/>
      <c r="CN73" s="109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1"/>
    </row>
    <row r="74" spans="1:105" ht="27.75" customHeight="1" x14ac:dyDescent="0.25">
      <c r="A74" s="85" t="s">
        <v>24</v>
      </c>
      <c r="B74" s="86"/>
      <c r="C74" s="86"/>
      <c r="D74" s="86"/>
      <c r="E74" s="86"/>
      <c r="F74" s="86"/>
      <c r="G74" s="87"/>
      <c r="H74" s="31"/>
      <c r="I74" s="143" t="s">
        <v>349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4"/>
      <c r="AR74" s="85" t="s">
        <v>347</v>
      </c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7"/>
      <c r="BD74" s="109"/>
      <c r="BE74" s="110"/>
      <c r="BF74" s="110"/>
      <c r="BG74" s="110"/>
      <c r="BH74" s="110"/>
      <c r="BI74" s="110"/>
      <c r="BJ74" s="110"/>
      <c r="BK74" s="110"/>
      <c r="BL74" s="111"/>
      <c r="BM74" s="109"/>
      <c r="BN74" s="110"/>
      <c r="BO74" s="110"/>
      <c r="BP74" s="110"/>
      <c r="BQ74" s="110"/>
      <c r="BR74" s="110"/>
      <c r="BS74" s="110"/>
      <c r="BT74" s="110"/>
      <c r="BU74" s="111"/>
      <c r="BV74" s="109"/>
      <c r="BW74" s="110"/>
      <c r="BX74" s="110"/>
      <c r="BY74" s="110"/>
      <c r="BZ74" s="110"/>
      <c r="CA74" s="110"/>
      <c r="CB74" s="110"/>
      <c r="CC74" s="110"/>
      <c r="CD74" s="111"/>
      <c r="CE74" s="109"/>
      <c r="CF74" s="110"/>
      <c r="CG74" s="110"/>
      <c r="CH74" s="110"/>
      <c r="CI74" s="110"/>
      <c r="CJ74" s="110"/>
      <c r="CK74" s="110"/>
      <c r="CL74" s="110"/>
      <c r="CM74" s="111"/>
      <c r="CN74" s="109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1"/>
    </row>
    <row r="75" spans="1:105" ht="27.75" customHeight="1" x14ac:dyDescent="0.25">
      <c r="A75" s="85" t="s">
        <v>217</v>
      </c>
      <c r="B75" s="86"/>
      <c r="C75" s="86"/>
      <c r="D75" s="86"/>
      <c r="E75" s="86"/>
      <c r="F75" s="86"/>
      <c r="G75" s="87"/>
      <c r="H75" s="31"/>
      <c r="I75" s="143" t="s">
        <v>350</v>
      </c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4"/>
      <c r="AR75" s="85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7"/>
      <c r="BD75" s="109"/>
      <c r="BE75" s="110"/>
      <c r="BF75" s="110"/>
      <c r="BG75" s="110"/>
      <c r="BH75" s="110"/>
      <c r="BI75" s="110"/>
      <c r="BJ75" s="110"/>
      <c r="BK75" s="110"/>
      <c r="BL75" s="111"/>
      <c r="BM75" s="109"/>
      <c r="BN75" s="110"/>
      <c r="BO75" s="110"/>
      <c r="BP75" s="110"/>
      <c r="BQ75" s="110"/>
      <c r="BR75" s="110"/>
      <c r="BS75" s="110"/>
      <c r="BT75" s="110"/>
      <c r="BU75" s="111"/>
      <c r="BV75" s="109"/>
      <c r="BW75" s="110"/>
      <c r="BX75" s="110"/>
      <c r="BY75" s="110"/>
      <c r="BZ75" s="110"/>
      <c r="CA75" s="110"/>
      <c r="CB75" s="110"/>
      <c r="CC75" s="110"/>
      <c r="CD75" s="111"/>
      <c r="CE75" s="109"/>
      <c r="CF75" s="110"/>
      <c r="CG75" s="110"/>
      <c r="CH75" s="110"/>
      <c r="CI75" s="110"/>
      <c r="CJ75" s="110"/>
      <c r="CK75" s="110"/>
      <c r="CL75" s="110"/>
      <c r="CM75" s="111"/>
      <c r="CN75" s="109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1"/>
    </row>
    <row r="76" spans="1:105" ht="27.75" customHeight="1" x14ac:dyDescent="0.25">
      <c r="A76" s="85" t="s">
        <v>218</v>
      </c>
      <c r="B76" s="86"/>
      <c r="C76" s="86"/>
      <c r="D76" s="86"/>
      <c r="E76" s="86"/>
      <c r="F76" s="86"/>
      <c r="G76" s="87"/>
      <c r="H76" s="31"/>
      <c r="I76" s="143" t="s">
        <v>351</v>
      </c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4"/>
      <c r="AR76" s="85" t="s">
        <v>347</v>
      </c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7"/>
      <c r="BD76" s="109"/>
      <c r="BE76" s="110"/>
      <c r="BF76" s="110"/>
      <c r="BG76" s="110"/>
      <c r="BH76" s="110"/>
      <c r="BI76" s="110"/>
      <c r="BJ76" s="110"/>
      <c r="BK76" s="110"/>
      <c r="BL76" s="111"/>
      <c r="BM76" s="109"/>
      <c r="BN76" s="110"/>
      <c r="BO76" s="110"/>
      <c r="BP76" s="110"/>
      <c r="BQ76" s="110"/>
      <c r="BR76" s="110"/>
      <c r="BS76" s="110"/>
      <c r="BT76" s="110"/>
      <c r="BU76" s="111"/>
      <c r="BV76" s="109"/>
      <c r="BW76" s="110"/>
      <c r="BX76" s="110"/>
      <c r="BY76" s="110"/>
      <c r="BZ76" s="110"/>
      <c r="CA76" s="110"/>
      <c r="CB76" s="110"/>
      <c r="CC76" s="110"/>
      <c r="CD76" s="111"/>
      <c r="CE76" s="109"/>
      <c r="CF76" s="110"/>
      <c r="CG76" s="110"/>
      <c r="CH76" s="110"/>
      <c r="CI76" s="110"/>
      <c r="CJ76" s="110"/>
      <c r="CK76" s="110"/>
      <c r="CL76" s="110"/>
      <c r="CM76" s="111"/>
      <c r="CN76" s="109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1"/>
    </row>
    <row r="77" spans="1:105" ht="27.75" customHeight="1" x14ac:dyDescent="0.25">
      <c r="A77" s="85" t="s">
        <v>252</v>
      </c>
      <c r="B77" s="86"/>
      <c r="C77" s="86"/>
      <c r="D77" s="86"/>
      <c r="E77" s="86"/>
      <c r="F77" s="86"/>
      <c r="G77" s="87"/>
      <c r="H77" s="31"/>
      <c r="I77" s="143" t="s">
        <v>383</v>
      </c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4"/>
      <c r="AR77" s="85" t="s">
        <v>347</v>
      </c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7"/>
      <c r="BD77" s="109"/>
      <c r="BE77" s="110"/>
      <c r="BF77" s="110"/>
      <c r="BG77" s="110"/>
      <c r="BH77" s="110"/>
      <c r="BI77" s="110"/>
      <c r="BJ77" s="110"/>
      <c r="BK77" s="110"/>
      <c r="BL77" s="111"/>
      <c r="BM77" s="109"/>
      <c r="BN77" s="110"/>
      <c r="BO77" s="110"/>
      <c r="BP77" s="110"/>
      <c r="BQ77" s="110"/>
      <c r="BR77" s="110"/>
      <c r="BS77" s="110"/>
      <c r="BT77" s="110"/>
      <c r="BU77" s="111"/>
      <c r="BV77" s="109"/>
      <c r="BW77" s="110"/>
      <c r="BX77" s="110"/>
      <c r="BY77" s="110"/>
      <c r="BZ77" s="110"/>
      <c r="CA77" s="110"/>
      <c r="CB77" s="110"/>
      <c r="CC77" s="110"/>
      <c r="CD77" s="111"/>
      <c r="CE77" s="109"/>
      <c r="CF77" s="110"/>
      <c r="CG77" s="110"/>
      <c r="CH77" s="110"/>
      <c r="CI77" s="110"/>
      <c r="CJ77" s="110"/>
      <c r="CK77" s="110"/>
      <c r="CL77" s="110"/>
      <c r="CM77" s="111"/>
      <c r="CN77" s="109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1"/>
    </row>
    <row r="78" spans="1:105" ht="42.75" customHeight="1" x14ac:dyDescent="0.25">
      <c r="A78" s="102" t="s">
        <v>353</v>
      </c>
      <c r="B78" s="103"/>
      <c r="C78" s="103"/>
      <c r="D78" s="103"/>
      <c r="E78" s="103"/>
      <c r="F78" s="103"/>
      <c r="G78" s="104"/>
      <c r="H78" s="31"/>
      <c r="I78" s="150" t="s">
        <v>354</v>
      </c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1"/>
      <c r="AR78" s="85" t="s">
        <v>347</v>
      </c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7"/>
      <c r="BD78" s="109"/>
      <c r="BE78" s="110"/>
      <c r="BF78" s="110"/>
      <c r="BG78" s="110"/>
      <c r="BH78" s="110"/>
      <c r="BI78" s="110"/>
      <c r="BJ78" s="110"/>
      <c r="BK78" s="110"/>
      <c r="BL78" s="111"/>
      <c r="BM78" s="109"/>
      <c r="BN78" s="110"/>
      <c r="BO78" s="110"/>
      <c r="BP78" s="110"/>
      <c r="BQ78" s="110"/>
      <c r="BR78" s="110"/>
      <c r="BS78" s="110"/>
      <c r="BT78" s="110"/>
      <c r="BU78" s="111"/>
      <c r="BV78" s="109"/>
      <c r="BW78" s="110"/>
      <c r="BX78" s="110"/>
      <c r="BY78" s="110"/>
      <c r="BZ78" s="110"/>
      <c r="CA78" s="110"/>
      <c r="CB78" s="110"/>
      <c r="CC78" s="110"/>
      <c r="CD78" s="111"/>
      <c r="CE78" s="109"/>
      <c r="CF78" s="110"/>
      <c r="CG78" s="110"/>
      <c r="CH78" s="110"/>
      <c r="CI78" s="110"/>
      <c r="CJ78" s="110"/>
      <c r="CK78" s="110"/>
      <c r="CL78" s="110"/>
      <c r="CM78" s="111"/>
      <c r="CN78" s="109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1"/>
    </row>
    <row r="79" spans="1:105" ht="12.75" customHeight="1" x14ac:dyDescent="0.25">
      <c r="A79" s="85" t="s">
        <v>355</v>
      </c>
      <c r="B79" s="86"/>
      <c r="C79" s="86"/>
      <c r="D79" s="86"/>
      <c r="E79" s="86"/>
      <c r="F79" s="86"/>
      <c r="G79" s="87"/>
      <c r="H79" s="31"/>
      <c r="I79" s="148" t="s">
        <v>362</v>
      </c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9"/>
      <c r="AR79" s="145" t="s">
        <v>13</v>
      </c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7"/>
      <c r="BD79" s="109"/>
      <c r="BE79" s="110"/>
      <c r="BF79" s="110"/>
      <c r="BG79" s="110"/>
      <c r="BH79" s="110"/>
      <c r="BI79" s="110"/>
      <c r="BJ79" s="110"/>
      <c r="BK79" s="110"/>
      <c r="BL79" s="111"/>
      <c r="BM79" s="109"/>
      <c r="BN79" s="110"/>
      <c r="BO79" s="110"/>
      <c r="BP79" s="110"/>
      <c r="BQ79" s="110"/>
      <c r="BR79" s="110"/>
      <c r="BS79" s="110"/>
      <c r="BT79" s="110"/>
      <c r="BU79" s="111"/>
      <c r="BV79" s="109"/>
      <c r="BW79" s="110"/>
      <c r="BX79" s="110"/>
      <c r="BY79" s="110"/>
      <c r="BZ79" s="110"/>
      <c r="CA79" s="110"/>
      <c r="CB79" s="110"/>
      <c r="CC79" s="110"/>
      <c r="CD79" s="111"/>
      <c r="CE79" s="109"/>
      <c r="CF79" s="110"/>
      <c r="CG79" s="110"/>
      <c r="CH79" s="110"/>
      <c r="CI79" s="110"/>
      <c r="CJ79" s="110"/>
      <c r="CK79" s="110"/>
      <c r="CL79" s="110"/>
      <c r="CM79" s="111"/>
      <c r="CN79" s="109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1"/>
    </row>
    <row r="80" spans="1:105" ht="12.75" customHeight="1" x14ac:dyDescent="0.25">
      <c r="A80" s="85" t="s">
        <v>357</v>
      </c>
      <c r="B80" s="86"/>
      <c r="C80" s="86"/>
      <c r="D80" s="86"/>
      <c r="E80" s="86"/>
      <c r="F80" s="86"/>
      <c r="G80" s="87"/>
      <c r="H80" s="31"/>
      <c r="I80" s="148" t="s">
        <v>364</v>
      </c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9"/>
      <c r="AR80" s="145" t="s">
        <v>347</v>
      </c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7"/>
      <c r="BD80" s="109"/>
      <c r="BE80" s="110"/>
      <c r="BF80" s="110"/>
      <c r="BG80" s="110"/>
      <c r="BH80" s="110"/>
      <c r="BI80" s="110"/>
      <c r="BJ80" s="110"/>
      <c r="BK80" s="110"/>
      <c r="BL80" s="111"/>
      <c r="BM80" s="109"/>
      <c r="BN80" s="110"/>
      <c r="BO80" s="110"/>
      <c r="BP80" s="110"/>
      <c r="BQ80" s="110"/>
      <c r="BR80" s="110"/>
      <c r="BS80" s="110"/>
      <c r="BT80" s="110"/>
      <c r="BU80" s="111"/>
      <c r="BV80" s="109"/>
      <c r="BW80" s="110"/>
      <c r="BX80" s="110"/>
      <c r="BY80" s="110"/>
      <c r="BZ80" s="110"/>
      <c r="CA80" s="110"/>
      <c r="CB80" s="110"/>
      <c r="CC80" s="110"/>
      <c r="CD80" s="111"/>
      <c r="CE80" s="109"/>
      <c r="CF80" s="110"/>
      <c r="CG80" s="110"/>
      <c r="CH80" s="110"/>
      <c r="CI80" s="110"/>
      <c r="CJ80" s="110"/>
      <c r="CK80" s="110"/>
      <c r="CL80" s="110"/>
      <c r="CM80" s="111"/>
      <c r="CN80" s="109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1"/>
    </row>
    <row r="81" spans="1:105" ht="12.75" customHeight="1" x14ac:dyDescent="0.25">
      <c r="A81" s="102" t="s">
        <v>359</v>
      </c>
      <c r="B81" s="103"/>
      <c r="C81" s="103"/>
      <c r="D81" s="103"/>
      <c r="E81" s="103"/>
      <c r="F81" s="103"/>
      <c r="G81" s="104"/>
      <c r="H81" s="31"/>
      <c r="I81" s="150" t="s">
        <v>360</v>
      </c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32"/>
      <c r="AR81" s="139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1"/>
      <c r="BD81" s="109"/>
      <c r="BE81" s="110"/>
      <c r="BF81" s="110"/>
      <c r="BG81" s="110"/>
      <c r="BH81" s="110"/>
      <c r="BI81" s="110"/>
      <c r="BJ81" s="110"/>
      <c r="BK81" s="110"/>
      <c r="BL81" s="111"/>
      <c r="BM81" s="109"/>
      <c r="BN81" s="110"/>
      <c r="BO81" s="110"/>
      <c r="BP81" s="110"/>
      <c r="BQ81" s="110"/>
      <c r="BR81" s="110"/>
      <c r="BS81" s="110"/>
      <c r="BT81" s="110"/>
      <c r="BU81" s="111"/>
      <c r="BV81" s="109"/>
      <c r="BW81" s="110"/>
      <c r="BX81" s="110"/>
      <c r="BY81" s="110"/>
      <c r="BZ81" s="110"/>
      <c r="CA81" s="110"/>
      <c r="CB81" s="110"/>
      <c r="CC81" s="110"/>
      <c r="CD81" s="111"/>
      <c r="CE81" s="109"/>
      <c r="CF81" s="110"/>
      <c r="CG81" s="110"/>
      <c r="CH81" s="110"/>
      <c r="CI81" s="110"/>
      <c r="CJ81" s="110"/>
      <c r="CK81" s="110"/>
      <c r="CL81" s="110"/>
      <c r="CM81" s="111"/>
      <c r="CN81" s="109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1"/>
    </row>
    <row r="82" spans="1:105" ht="12.75" customHeight="1" x14ac:dyDescent="0.25">
      <c r="A82" s="85" t="s">
        <v>361</v>
      </c>
      <c r="B82" s="86"/>
      <c r="C82" s="86"/>
      <c r="D82" s="86"/>
      <c r="E82" s="86"/>
      <c r="F82" s="86"/>
      <c r="G82" s="87"/>
      <c r="H82" s="31"/>
      <c r="I82" s="148" t="s">
        <v>362</v>
      </c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9"/>
      <c r="AR82" s="145" t="s">
        <v>13</v>
      </c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7"/>
      <c r="BD82" s="109"/>
      <c r="BE82" s="110"/>
      <c r="BF82" s="110"/>
      <c r="BG82" s="110"/>
      <c r="BH82" s="110"/>
      <c r="BI82" s="110"/>
      <c r="BJ82" s="110"/>
      <c r="BK82" s="110"/>
      <c r="BL82" s="111"/>
      <c r="BM82" s="109"/>
      <c r="BN82" s="110"/>
      <c r="BO82" s="110"/>
      <c r="BP82" s="110"/>
      <c r="BQ82" s="110"/>
      <c r="BR82" s="110"/>
      <c r="BS82" s="110"/>
      <c r="BT82" s="110"/>
      <c r="BU82" s="111"/>
      <c r="BV82" s="109"/>
      <c r="BW82" s="110"/>
      <c r="BX82" s="110"/>
      <c r="BY82" s="110"/>
      <c r="BZ82" s="110"/>
      <c r="CA82" s="110"/>
      <c r="CB82" s="110"/>
      <c r="CC82" s="110"/>
      <c r="CD82" s="111"/>
      <c r="CE82" s="109"/>
      <c r="CF82" s="110"/>
      <c r="CG82" s="110"/>
      <c r="CH82" s="110"/>
      <c r="CI82" s="110"/>
      <c r="CJ82" s="110"/>
      <c r="CK82" s="110"/>
      <c r="CL82" s="110"/>
      <c r="CM82" s="111"/>
      <c r="CN82" s="109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1"/>
    </row>
    <row r="83" spans="1:105" ht="12.75" customHeight="1" x14ac:dyDescent="0.25">
      <c r="A83" s="85" t="s">
        <v>363</v>
      </c>
      <c r="B83" s="86"/>
      <c r="C83" s="86"/>
      <c r="D83" s="86"/>
      <c r="E83" s="86"/>
      <c r="F83" s="86"/>
      <c r="G83" s="87"/>
      <c r="H83" s="31"/>
      <c r="I83" s="148" t="s">
        <v>358</v>
      </c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9"/>
      <c r="AR83" s="145" t="s">
        <v>347</v>
      </c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7"/>
      <c r="BD83" s="109"/>
      <c r="BE83" s="110"/>
      <c r="BF83" s="110"/>
      <c r="BG83" s="110"/>
      <c r="BH83" s="110"/>
      <c r="BI83" s="110"/>
      <c r="BJ83" s="110"/>
      <c r="BK83" s="110"/>
      <c r="BL83" s="111"/>
      <c r="BM83" s="109"/>
      <c r="BN83" s="110"/>
      <c r="BO83" s="110"/>
      <c r="BP83" s="110"/>
      <c r="BQ83" s="110"/>
      <c r="BR83" s="110"/>
      <c r="BS83" s="110"/>
      <c r="BT83" s="110"/>
      <c r="BU83" s="111"/>
      <c r="BV83" s="109"/>
      <c r="BW83" s="110"/>
      <c r="BX83" s="110"/>
      <c r="BY83" s="110"/>
      <c r="BZ83" s="110"/>
      <c r="CA83" s="110"/>
      <c r="CB83" s="110"/>
      <c r="CC83" s="110"/>
      <c r="CD83" s="111"/>
      <c r="CE83" s="109"/>
      <c r="CF83" s="110"/>
      <c r="CG83" s="110"/>
      <c r="CH83" s="110"/>
      <c r="CI83" s="110"/>
      <c r="CJ83" s="110"/>
      <c r="CK83" s="110"/>
      <c r="CL83" s="110"/>
      <c r="CM83" s="111"/>
      <c r="CN83" s="109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1"/>
    </row>
    <row r="84" spans="1:105" ht="42.75" customHeight="1" x14ac:dyDescent="0.25">
      <c r="A84" s="102" t="s">
        <v>365</v>
      </c>
      <c r="B84" s="103"/>
      <c r="C84" s="103"/>
      <c r="D84" s="103"/>
      <c r="E84" s="103"/>
      <c r="F84" s="103"/>
      <c r="G84" s="104"/>
      <c r="H84" s="31"/>
      <c r="I84" s="150" t="s">
        <v>366</v>
      </c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32"/>
      <c r="AR84" s="102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4"/>
      <c r="BD84" s="109"/>
      <c r="BE84" s="110"/>
      <c r="BF84" s="110"/>
      <c r="BG84" s="110"/>
      <c r="BH84" s="110"/>
      <c r="BI84" s="110"/>
      <c r="BJ84" s="110"/>
      <c r="BK84" s="110"/>
      <c r="BL84" s="111"/>
      <c r="BM84" s="109"/>
      <c r="BN84" s="110"/>
      <c r="BO84" s="110"/>
      <c r="BP84" s="110"/>
      <c r="BQ84" s="110"/>
      <c r="BR84" s="110"/>
      <c r="BS84" s="110"/>
      <c r="BT84" s="110"/>
      <c r="BU84" s="111"/>
      <c r="BV84" s="109"/>
      <c r="BW84" s="110"/>
      <c r="BX84" s="110"/>
      <c r="BY84" s="110"/>
      <c r="BZ84" s="110"/>
      <c r="CA84" s="110"/>
      <c r="CB84" s="110"/>
      <c r="CC84" s="110"/>
      <c r="CD84" s="111"/>
      <c r="CE84" s="109"/>
      <c r="CF84" s="110"/>
      <c r="CG84" s="110"/>
      <c r="CH84" s="110"/>
      <c r="CI84" s="110"/>
      <c r="CJ84" s="110"/>
      <c r="CK84" s="110"/>
      <c r="CL84" s="110"/>
      <c r="CM84" s="111"/>
      <c r="CN84" s="109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1"/>
    </row>
    <row r="85" spans="1:105" ht="12.75" customHeight="1" x14ac:dyDescent="0.25">
      <c r="A85" s="85" t="s">
        <v>367</v>
      </c>
      <c r="B85" s="86"/>
      <c r="C85" s="86"/>
      <c r="D85" s="86"/>
      <c r="E85" s="86"/>
      <c r="F85" s="86"/>
      <c r="G85" s="87"/>
      <c r="H85" s="31"/>
      <c r="I85" s="148" t="s">
        <v>362</v>
      </c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9"/>
      <c r="AR85" s="145" t="s">
        <v>13</v>
      </c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7"/>
      <c r="BD85" s="109"/>
      <c r="BE85" s="110"/>
      <c r="BF85" s="110"/>
      <c r="BG85" s="110"/>
      <c r="BH85" s="110"/>
      <c r="BI85" s="110"/>
      <c r="BJ85" s="110"/>
      <c r="BK85" s="110"/>
      <c r="BL85" s="111"/>
      <c r="BM85" s="109"/>
      <c r="BN85" s="110"/>
      <c r="BO85" s="110"/>
      <c r="BP85" s="110"/>
      <c r="BQ85" s="110"/>
      <c r="BR85" s="110"/>
      <c r="BS85" s="110"/>
      <c r="BT85" s="110"/>
      <c r="BU85" s="111"/>
      <c r="BV85" s="109"/>
      <c r="BW85" s="110"/>
      <c r="BX85" s="110"/>
      <c r="BY85" s="110"/>
      <c r="BZ85" s="110"/>
      <c r="CA85" s="110"/>
      <c r="CB85" s="110"/>
      <c r="CC85" s="110"/>
      <c r="CD85" s="111"/>
      <c r="CE85" s="109"/>
      <c r="CF85" s="110"/>
      <c r="CG85" s="110"/>
      <c r="CH85" s="110"/>
      <c r="CI85" s="110"/>
      <c r="CJ85" s="110"/>
      <c r="CK85" s="110"/>
      <c r="CL85" s="110"/>
      <c r="CM85" s="111"/>
      <c r="CN85" s="109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1"/>
    </row>
    <row r="86" spans="1:105" ht="12.75" customHeight="1" x14ac:dyDescent="0.25">
      <c r="A86" s="85" t="s">
        <v>368</v>
      </c>
      <c r="B86" s="86"/>
      <c r="C86" s="86"/>
      <c r="D86" s="86"/>
      <c r="E86" s="86"/>
      <c r="F86" s="86"/>
      <c r="G86" s="87"/>
      <c r="H86" s="31"/>
      <c r="I86" s="148" t="s">
        <v>364</v>
      </c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9"/>
      <c r="AR86" s="145" t="s">
        <v>347</v>
      </c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7"/>
      <c r="BD86" s="109"/>
      <c r="BE86" s="110"/>
      <c r="BF86" s="110"/>
      <c r="BG86" s="110"/>
      <c r="BH86" s="110"/>
      <c r="BI86" s="110"/>
      <c r="BJ86" s="110"/>
      <c r="BK86" s="110"/>
      <c r="BL86" s="111"/>
      <c r="BM86" s="109"/>
      <c r="BN86" s="110"/>
      <c r="BO86" s="110"/>
      <c r="BP86" s="110"/>
      <c r="BQ86" s="110"/>
      <c r="BR86" s="110"/>
      <c r="BS86" s="110"/>
      <c r="BT86" s="110"/>
      <c r="BU86" s="111"/>
      <c r="BV86" s="109"/>
      <c r="BW86" s="110"/>
      <c r="BX86" s="110"/>
      <c r="BY86" s="110"/>
      <c r="BZ86" s="110"/>
      <c r="CA86" s="110"/>
      <c r="CB86" s="110"/>
      <c r="CC86" s="110"/>
      <c r="CD86" s="111"/>
      <c r="CE86" s="109"/>
      <c r="CF86" s="110"/>
      <c r="CG86" s="110"/>
      <c r="CH86" s="110"/>
      <c r="CI86" s="110"/>
      <c r="CJ86" s="110"/>
      <c r="CK86" s="110"/>
      <c r="CL86" s="110"/>
      <c r="CM86" s="111"/>
      <c r="CN86" s="109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1"/>
    </row>
    <row r="87" spans="1:105" ht="12.75" customHeight="1" x14ac:dyDescent="0.25">
      <c r="A87" s="85" t="s">
        <v>369</v>
      </c>
      <c r="B87" s="86"/>
      <c r="C87" s="86"/>
      <c r="D87" s="86"/>
      <c r="E87" s="86"/>
      <c r="F87" s="86"/>
      <c r="G87" s="87"/>
      <c r="H87" s="31"/>
      <c r="I87" s="148" t="s">
        <v>236</v>
      </c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9"/>
      <c r="AR87" s="145" t="s">
        <v>347</v>
      </c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7"/>
      <c r="BD87" s="109"/>
      <c r="BE87" s="110"/>
      <c r="BF87" s="110"/>
      <c r="BG87" s="110"/>
      <c r="BH87" s="110"/>
      <c r="BI87" s="110"/>
      <c r="BJ87" s="110"/>
      <c r="BK87" s="110"/>
      <c r="BL87" s="111"/>
      <c r="BM87" s="109"/>
      <c r="BN87" s="110"/>
      <c r="BO87" s="110"/>
      <c r="BP87" s="110"/>
      <c r="BQ87" s="110"/>
      <c r="BR87" s="110"/>
      <c r="BS87" s="110"/>
      <c r="BT87" s="110"/>
      <c r="BU87" s="111"/>
      <c r="BV87" s="109"/>
      <c r="BW87" s="110"/>
      <c r="BX87" s="110"/>
      <c r="BY87" s="110"/>
      <c r="BZ87" s="110"/>
      <c r="CA87" s="110"/>
      <c r="CB87" s="110"/>
      <c r="CC87" s="110"/>
      <c r="CD87" s="111"/>
      <c r="CE87" s="109"/>
      <c r="CF87" s="110"/>
      <c r="CG87" s="110"/>
      <c r="CH87" s="110"/>
      <c r="CI87" s="110"/>
      <c r="CJ87" s="110"/>
      <c r="CK87" s="110"/>
      <c r="CL87" s="110"/>
      <c r="CM87" s="111"/>
      <c r="CN87" s="109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1"/>
    </row>
    <row r="88" spans="1:105" ht="12.75" customHeight="1" x14ac:dyDescent="0.25">
      <c r="A88" s="85" t="s">
        <v>370</v>
      </c>
      <c r="B88" s="86"/>
      <c r="C88" s="86"/>
      <c r="D88" s="86"/>
      <c r="E88" s="86"/>
      <c r="F88" s="86"/>
      <c r="G88" s="87"/>
      <c r="H88" s="31"/>
      <c r="I88" s="148" t="s">
        <v>371</v>
      </c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9"/>
      <c r="AR88" s="145" t="s">
        <v>347</v>
      </c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7"/>
      <c r="BD88" s="109"/>
      <c r="BE88" s="110"/>
      <c r="BF88" s="110"/>
      <c r="BG88" s="110"/>
      <c r="BH88" s="110"/>
      <c r="BI88" s="110"/>
      <c r="BJ88" s="110"/>
      <c r="BK88" s="110"/>
      <c r="BL88" s="111"/>
      <c r="BM88" s="109"/>
      <c r="BN88" s="110"/>
      <c r="BO88" s="110"/>
      <c r="BP88" s="110"/>
      <c r="BQ88" s="110"/>
      <c r="BR88" s="110"/>
      <c r="BS88" s="110"/>
      <c r="BT88" s="110"/>
      <c r="BU88" s="111"/>
      <c r="BV88" s="109"/>
      <c r="BW88" s="110"/>
      <c r="BX88" s="110"/>
      <c r="BY88" s="110"/>
      <c r="BZ88" s="110"/>
      <c r="CA88" s="110"/>
      <c r="CB88" s="110"/>
      <c r="CC88" s="110"/>
      <c r="CD88" s="111"/>
      <c r="CE88" s="109"/>
      <c r="CF88" s="110"/>
      <c r="CG88" s="110"/>
      <c r="CH88" s="110"/>
      <c r="CI88" s="110"/>
      <c r="CJ88" s="110"/>
      <c r="CK88" s="110"/>
      <c r="CL88" s="110"/>
      <c r="CM88" s="111"/>
      <c r="CN88" s="109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1"/>
    </row>
    <row r="89" spans="1:105" ht="28.5" customHeight="1" x14ac:dyDescent="0.25">
      <c r="A89" s="102" t="s">
        <v>372</v>
      </c>
      <c r="B89" s="103"/>
      <c r="C89" s="103"/>
      <c r="D89" s="103"/>
      <c r="E89" s="103"/>
      <c r="F89" s="103"/>
      <c r="G89" s="104"/>
      <c r="H89" s="31"/>
      <c r="I89" s="150" t="s">
        <v>373</v>
      </c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32"/>
      <c r="AR89" s="85" t="s">
        <v>347</v>
      </c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7"/>
      <c r="BD89" s="109"/>
      <c r="BE89" s="110"/>
      <c r="BF89" s="110"/>
      <c r="BG89" s="110"/>
      <c r="BH89" s="110"/>
      <c r="BI89" s="110"/>
      <c r="BJ89" s="110"/>
      <c r="BK89" s="110"/>
      <c r="BL89" s="111"/>
      <c r="BM89" s="109"/>
      <c r="BN89" s="110"/>
      <c r="BO89" s="110"/>
      <c r="BP89" s="110"/>
      <c r="BQ89" s="110"/>
      <c r="BR89" s="110"/>
      <c r="BS89" s="110"/>
      <c r="BT89" s="110"/>
      <c r="BU89" s="111"/>
      <c r="BV89" s="109"/>
      <c r="BW89" s="110"/>
      <c r="BX89" s="110"/>
      <c r="BY89" s="110"/>
      <c r="BZ89" s="110"/>
      <c r="CA89" s="110"/>
      <c r="CB89" s="110"/>
      <c r="CC89" s="110"/>
      <c r="CD89" s="111"/>
      <c r="CE89" s="109"/>
      <c r="CF89" s="110"/>
      <c r="CG89" s="110"/>
      <c r="CH89" s="110"/>
      <c r="CI89" s="110"/>
      <c r="CJ89" s="110"/>
      <c r="CK89" s="110"/>
      <c r="CL89" s="110"/>
      <c r="CM89" s="111"/>
      <c r="CN89" s="109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1"/>
    </row>
    <row r="90" spans="1:105" ht="12.75" customHeight="1" x14ac:dyDescent="0.25">
      <c r="A90" s="102" t="s">
        <v>374</v>
      </c>
      <c r="B90" s="86"/>
      <c r="C90" s="86"/>
      <c r="D90" s="86"/>
      <c r="E90" s="86"/>
      <c r="F90" s="86"/>
      <c r="G90" s="87"/>
      <c r="H90" s="31"/>
      <c r="I90" s="150" t="s">
        <v>375</v>
      </c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32"/>
      <c r="AR90" s="145" t="s">
        <v>104</v>
      </c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7"/>
      <c r="BD90" s="109"/>
      <c r="BE90" s="110"/>
      <c r="BF90" s="110"/>
      <c r="BG90" s="110"/>
      <c r="BH90" s="110"/>
      <c r="BI90" s="110"/>
      <c r="BJ90" s="110"/>
      <c r="BK90" s="110"/>
      <c r="BL90" s="111"/>
      <c r="BM90" s="109"/>
      <c r="BN90" s="110"/>
      <c r="BO90" s="110"/>
      <c r="BP90" s="110"/>
      <c r="BQ90" s="110"/>
      <c r="BR90" s="110"/>
      <c r="BS90" s="110"/>
      <c r="BT90" s="110"/>
      <c r="BU90" s="111"/>
      <c r="BV90" s="109"/>
      <c r="BW90" s="110"/>
      <c r="BX90" s="110"/>
      <c r="BY90" s="110"/>
      <c r="BZ90" s="110"/>
      <c r="CA90" s="110"/>
      <c r="CB90" s="110"/>
      <c r="CC90" s="110"/>
      <c r="CD90" s="111"/>
      <c r="CE90" s="109"/>
      <c r="CF90" s="110"/>
      <c r="CG90" s="110"/>
      <c r="CH90" s="110"/>
      <c r="CI90" s="110"/>
      <c r="CJ90" s="110"/>
      <c r="CK90" s="110"/>
      <c r="CL90" s="110"/>
      <c r="CM90" s="111"/>
      <c r="CN90" s="109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1"/>
    </row>
    <row r="91" spans="1:105" ht="27.75" customHeight="1" x14ac:dyDescent="0.25">
      <c r="A91" s="102">
        <v>3</v>
      </c>
      <c r="B91" s="103"/>
      <c r="C91" s="103"/>
      <c r="D91" s="103"/>
      <c r="E91" s="103"/>
      <c r="F91" s="103"/>
      <c r="G91" s="104"/>
      <c r="H91" s="31"/>
      <c r="I91" s="138" t="s">
        <v>376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32"/>
      <c r="AR91" s="85" t="s">
        <v>104</v>
      </c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7"/>
      <c r="BD91" s="109"/>
      <c r="BE91" s="110"/>
      <c r="BF91" s="110"/>
      <c r="BG91" s="110"/>
      <c r="BH91" s="110"/>
      <c r="BI91" s="110"/>
      <c r="BJ91" s="110"/>
      <c r="BK91" s="110"/>
      <c r="BL91" s="111"/>
      <c r="BM91" s="109"/>
      <c r="BN91" s="110"/>
      <c r="BO91" s="110"/>
      <c r="BP91" s="110"/>
      <c r="BQ91" s="110"/>
      <c r="BR91" s="110"/>
      <c r="BS91" s="110"/>
      <c r="BT91" s="110"/>
      <c r="BU91" s="111"/>
      <c r="BV91" s="109"/>
      <c r="BW91" s="110"/>
      <c r="BX91" s="110"/>
      <c r="BY91" s="110"/>
      <c r="BZ91" s="110"/>
      <c r="CA91" s="110"/>
      <c r="CB91" s="110"/>
      <c r="CC91" s="110"/>
      <c r="CD91" s="111"/>
      <c r="CE91" s="109"/>
      <c r="CF91" s="110"/>
      <c r="CG91" s="110"/>
      <c r="CH91" s="110"/>
      <c r="CI91" s="110"/>
      <c r="CJ91" s="110"/>
      <c r="CK91" s="110"/>
      <c r="CL91" s="110"/>
      <c r="CM91" s="111"/>
      <c r="CN91" s="109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1"/>
    </row>
    <row r="92" spans="1:105" ht="27.75" customHeight="1" x14ac:dyDescent="0.25">
      <c r="A92" s="85" t="s">
        <v>25</v>
      </c>
      <c r="B92" s="86"/>
      <c r="C92" s="86"/>
      <c r="D92" s="86"/>
      <c r="E92" s="86"/>
      <c r="F92" s="86"/>
      <c r="G92" s="87"/>
      <c r="H92" s="31"/>
      <c r="I92" s="143" t="s">
        <v>377</v>
      </c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4"/>
      <c r="AR92" s="85" t="s">
        <v>104</v>
      </c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7"/>
      <c r="BD92" s="109"/>
      <c r="BE92" s="110"/>
      <c r="BF92" s="110"/>
      <c r="BG92" s="110"/>
      <c r="BH92" s="110"/>
      <c r="BI92" s="110"/>
      <c r="BJ92" s="110"/>
      <c r="BK92" s="110"/>
      <c r="BL92" s="111"/>
      <c r="BM92" s="109"/>
      <c r="BN92" s="110"/>
      <c r="BO92" s="110"/>
      <c r="BP92" s="110"/>
      <c r="BQ92" s="110"/>
      <c r="BR92" s="110"/>
      <c r="BS92" s="110"/>
      <c r="BT92" s="110"/>
      <c r="BU92" s="111"/>
      <c r="BV92" s="109"/>
      <c r="BW92" s="110"/>
      <c r="BX92" s="110"/>
      <c r="BY92" s="110"/>
      <c r="BZ92" s="110"/>
      <c r="CA92" s="110"/>
      <c r="CB92" s="110"/>
      <c r="CC92" s="110"/>
      <c r="CD92" s="111"/>
      <c r="CE92" s="109"/>
      <c r="CF92" s="110"/>
      <c r="CG92" s="110"/>
      <c r="CH92" s="110"/>
      <c r="CI92" s="110"/>
      <c r="CJ92" s="110"/>
      <c r="CK92" s="110"/>
      <c r="CL92" s="110"/>
      <c r="CM92" s="111"/>
      <c r="CN92" s="109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1"/>
    </row>
    <row r="93" spans="1:105" ht="57" customHeight="1" x14ac:dyDescent="0.25">
      <c r="A93" s="85" t="s">
        <v>29</v>
      </c>
      <c r="B93" s="86"/>
      <c r="C93" s="86"/>
      <c r="D93" s="86"/>
      <c r="E93" s="86"/>
      <c r="F93" s="86"/>
      <c r="G93" s="87"/>
      <c r="H93" s="31"/>
      <c r="I93" s="143" t="s">
        <v>378</v>
      </c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4"/>
      <c r="AR93" s="85" t="s">
        <v>104</v>
      </c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7"/>
      <c r="BD93" s="109"/>
      <c r="BE93" s="110"/>
      <c r="BF93" s="110"/>
      <c r="BG93" s="110"/>
      <c r="BH93" s="110"/>
      <c r="BI93" s="110"/>
      <c r="BJ93" s="110"/>
      <c r="BK93" s="110"/>
      <c r="BL93" s="111"/>
      <c r="BM93" s="109"/>
      <c r="BN93" s="110"/>
      <c r="BO93" s="110"/>
      <c r="BP93" s="110"/>
      <c r="BQ93" s="110"/>
      <c r="BR93" s="110"/>
      <c r="BS93" s="110"/>
      <c r="BT93" s="110"/>
      <c r="BU93" s="111"/>
      <c r="BV93" s="109"/>
      <c r="BW93" s="110"/>
      <c r="BX93" s="110"/>
      <c r="BY93" s="110"/>
      <c r="BZ93" s="110"/>
      <c r="CA93" s="110"/>
      <c r="CB93" s="110"/>
      <c r="CC93" s="110"/>
      <c r="CD93" s="111"/>
      <c r="CE93" s="109"/>
      <c r="CF93" s="110"/>
      <c r="CG93" s="110"/>
      <c r="CH93" s="110"/>
      <c r="CI93" s="110"/>
      <c r="CJ93" s="110"/>
      <c r="CK93" s="110"/>
      <c r="CL93" s="110"/>
      <c r="CM93" s="111"/>
      <c r="CN93" s="109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1"/>
    </row>
    <row r="94" spans="1:105" ht="27.75" customHeight="1" x14ac:dyDescent="0.25">
      <c r="A94" s="85" t="s">
        <v>30</v>
      </c>
      <c r="B94" s="86"/>
      <c r="C94" s="86"/>
      <c r="D94" s="86"/>
      <c r="E94" s="86"/>
      <c r="F94" s="86"/>
      <c r="G94" s="87"/>
      <c r="H94" s="31"/>
      <c r="I94" s="143" t="s">
        <v>379</v>
      </c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4"/>
      <c r="AR94" s="85" t="s">
        <v>104</v>
      </c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7"/>
      <c r="BD94" s="109"/>
      <c r="BE94" s="110"/>
      <c r="BF94" s="110"/>
      <c r="BG94" s="110"/>
      <c r="BH94" s="110"/>
      <c r="BI94" s="110"/>
      <c r="BJ94" s="110"/>
      <c r="BK94" s="110"/>
      <c r="BL94" s="111"/>
      <c r="BM94" s="109"/>
      <c r="BN94" s="110"/>
      <c r="BO94" s="110"/>
      <c r="BP94" s="110"/>
      <c r="BQ94" s="110"/>
      <c r="BR94" s="110"/>
      <c r="BS94" s="110"/>
      <c r="BT94" s="110"/>
      <c r="BU94" s="111"/>
      <c r="BV94" s="109"/>
      <c r="BW94" s="110"/>
      <c r="BX94" s="110"/>
      <c r="BY94" s="110"/>
      <c r="BZ94" s="110"/>
      <c r="CA94" s="110"/>
      <c r="CB94" s="110"/>
      <c r="CC94" s="110"/>
      <c r="CD94" s="111"/>
      <c r="CE94" s="109"/>
      <c r="CF94" s="110"/>
      <c r="CG94" s="110"/>
      <c r="CH94" s="110"/>
      <c r="CI94" s="110"/>
      <c r="CJ94" s="110"/>
      <c r="CK94" s="110"/>
      <c r="CL94" s="110"/>
      <c r="CM94" s="111"/>
      <c r="CN94" s="109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1"/>
    </row>
    <row r="95" spans="1:105" ht="42.75" customHeight="1" x14ac:dyDescent="0.25">
      <c r="A95" s="102" t="s">
        <v>32</v>
      </c>
      <c r="B95" s="103"/>
      <c r="C95" s="103"/>
      <c r="D95" s="103"/>
      <c r="E95" s="103"/>
      <c r="F95" s="103"/>
      <c r="G95" s="104"/>
      <c r="H95" s="31"/>
      <c r="I95" s="150" t="s">
        <v>384</v>
      </c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32"/>
      <c r="AR95" s="102" t="s">
        <v>104</v>
      </c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4"/>
      <c r="BD95" s="109"/>
      <c r="BE95" s="110"/>
      <c r="BF95" s="110"/>
      <c r="BG95" s="110"/>
      <c r="BH95" s="110"/>
      <c r="BI95" s="110"/>
      <c r="BJ95" s="110"/>
      <c r="BK95" s="110"/>
      <c r="BL95" s="111"/>
      <c r="BM95" s="109"/>
      <c r="BN95" s="110"/>
      <c r="BO95" s="110"/>
      <c r="BP95" s="110"/>
      <c r="BQ95" s="110"/>
      <c r="BR95" s="110"/>
      <c r="BS95" s="110"/>
      <c r="BT95" s="110"/>
      <c r="BU95" s="111"/>
      <c r="BV95" s="109"/>
      <c r="BW95" s="110"/>
      <c r="BX95" s="110"/>
      <c r="BY95" s="110"/>
      <c r="BZ95" s="110"/>
      <c r="CA95" s="110"/>
      <c r="CB95" s="110"/>
      <c r="CC95" s="110"/>
      <c r="CD95" s="111"/>
      <c r="CE95" s="109"/>
      <c r="CF95" s="110"/>
      <c r="CG95" s="110"/>
      <c r="CH95" s="110"/>
      <c r="CI95" s="110"/>
      <c r="CJ95" s="110"/>
      <c r="CK95" s="110"/>
      <c r="CL95" s="110"/>
      <c r="CM95" s="111"/>
      <c r="CN95" s="109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1"/>
    </row>
    <row r="96" spans="1:105" ht="17.25" customHeight="1" x14ac:dyDescent="0.25">
      <c r="A96" s="102" t="s">
        <v>161</v>
      </c>
      <c r="B96" s="86"/>
      <c r="C96" s="86"/>
      <c r="D96" s="86"/>
      <c r="E96" s="86"/>
      <c r="F96" s="86"/>
      <c r="G96" s="87"/>
      <c r="H96" s="31"/>
      <c r="I96" s="150" t="s">
        <v>381</v>
      </c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32"/>
      <c r="AR96" s="139" t="s">
        <v>104</v>
      </c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1"/>
      <c r="BD96" s="109"/>
      <c r="BE96" s="110"/>
      <c r="BF96" s="110"/>
      <c r="BG96" s="110"/>
      <c r="BH96" s="110"/>
      <c r="BI96" s="110"/>
      <c r="BJ96" s="110"/>
      <c r="BK96" s="110"/>
      <c r="BL96" s="111"/>
      <c r="BM96" s="109"/>
      <c r="BN96" s="110"/>
      <c r="BO96" s="110"/>
      <c r="BP96" s="110"/>
      <c r="BQ96" s="110"/>
      <c r="BR96" s="110"/>
      <c r="BS96" s="110"/>
      <c r="BT96" s="110"/>
      <c r="BU96" s="111"/>
      <c r="BV96" s="109"/>
      <c r="BW96" s="110"/>
      <c r="BX96" s="110"/>
      <c r="BY96" s="110"/>
      <c r="BZ96" s="110"/>
      <c r="CA96" s="110"/>
      <c r="CB96" s="110"/>
      <c r="CC96" s="110"/>
      <c r="CD96" s="111"/>
      <c r="CE96" s="109"/>
      <c r="CF96" s="110"/>
      <c r="CG96" s="110"/>
      <c r="CH96" s="110"/>
      <c r="CI96" s="110"/>
      <c r="CJ96" s="110"/>
      <c r="CK96" s="110"/>
      <c r="CL96" s="110"/>
      <c r="CM96" s="111"/>
      <c r="CN96" s="109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1"/>
    </row>
    <row r="97" spans="1:105" ht="12.75" customHeight="1" x14ac:dyDescent="0.25">
      <c r="A97" s="38"/>
      <c r="B97" s="39"/>
      <c r="C97" s="39"/>
      <c r="D97" s="39"/>
      <c r="E97" s="39"/>
      <c r="F97" s="39"/>
      <c r="G97" s="39"/>
      <c r="H97" s="40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2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</row>
    <row r="98" spans="1:105" s="3" customFormat="1" x14ac:dyDescent="0.25">
      <c r="C98" s="3" t="s">
        <v>399</v>
      </c>
    </row>
    <row r="99" spans="1:105" ht="12.75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</row>
    <row r="100" spans="1:105" s="14" customFormat="1" ht="25.5" customHeight="1" x14ac:dyDescent="0.2">
      <c r="A100" s="152" t="s">
        <v>385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</row>
    <row r="101" spans="1:105" s="14" customFormat="1" ht="13.5" customHeight="1" x14ac:dyDescent="0.2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</row>
    <row r="102" spans="1:105" ht="13.5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</row>
    <row r="103" spans="1:105" s="14" customFormat="1" ht="51" customHeight="1" x14ac:dyDescent="0.2">
      <c r="A103" s="154" t="s">
        <v>386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</row>
    <row r="104" spans="1:105" ht="3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</row>
  </sheetData>
  <mergeCells count="693">
    <mergeCell ref="CE96:CM96"/>
    <mergeCell ref="CN96:DA96"/>
    <mergeCell ref="A100:DA100"/>
    <mergeCell ref="A103:DA103"/>
    <mergeCell ref="A96:G96"/>
    <mergeCell ref="I96:AP96"/>
    <mergeCell ref="AR96:BC96"/>
    <mergeCell ref="BD96:BL96"/>
    <mergeCell ref="BM96:BU96"/>
    <mergeCell ref="BV96:CD96"/>
    <mergeCell ref="CE94:CM94"/>
    <mergeCell ref="CN94:DA94"/>
    <mergeCell ref="A95:G95"/>
    <mergeCell ref="I95:AP95"/>
    <mergeCell ref="AR95:BC95"/>
    <mergeCell ref="BD95:BL95"/>
    <mergeCell ref="BM95:BU95"/>
    <mergeCell ref="BV95:CD95"/>
    <mergeCell ref="CE95:CM95"/>
    <mergeCell ref="CN95:DA95"/>
    <mergeCell ref="A94:G94"/>
    <mergeCell ref="I94:AQ94"/>
    <mergeCell ref="AR94:BC94"/>
    <mergeCell ref="BD94:BL94"/>
    <mergeCell ref="BM94:BU94"/>
    <mergeCell ref="BV94:CD94"/>
    <mergeCell ref="CE92:CM92"/>
    <mergeCell ref="CN92:DA92"/>
    <mergeCell ref="A93:G93"/>
    <mergeCell ref="I93:AQ93"/>
    <mergeCell ref="AR93:BC93"/>
    <mergeCell ref="BD93:BL93"/>
    <mergeCell ref="BM93:BU93"/>
    <mergeCell ref="BV93:CD93"/>
    <mergeCell ref="CE93:CM93"/>
    <mergeCell ref="CN93:DA93"/>
    <mergeCell ref="A92:G92"/>
    <mergeCell ref="I92:AQ92"/>
    <mergeCell ref="AR92:BC92"/>
    <mergeCell ref="BD92:BL92"/>
    <mergeCell ref="BM92:BU92"/>
    <mergeCell ref="BV92:CD92"/>
    <mergeCell ref="CE90:CM90"/>
    <mergeCell ref="CN90:DA90"/>
    <mergeCell ref="A91:G91"/>
    <mergeCell ref="I91:AP91"/>
    <mergeCell ref="AR91:BC91"/>
    <mergeCell ref="BD91:BL91"/>
    <mergeCell ref="BM91:BU91"/>
    <mergeCell ref="BV91:CD91"/>
    <mergeCell ref="CE91:CM91"/>
    <mergeCell ref="CN91:DA91"/>
    <mergeCell ref="A90:G90"/>
    <mergeCell ref="I90:AP90"/>
    <mergeCell ref="AR90:BC90"/>
    <mergeCell ref="BD90:BL90"/>
    <mergeCell ref="BM90:BU90"/>
    <mergeCell ref="BV90:CD90"/>
    <mergeCell ref="CE88:CM88"/>
    <mergeCell ref="CN88:DA88"/>
    <mergeCell ref="A89:G89"/>
    <mergeCell ref="I89:AP89"/>
    <mergeCell ref="AR89:BC89"/>
    <mergeCell ref="BD89:BL89"/>
    <mergeCell ref="BM89:BU89"/>
    <mergeCell ref="BV89:CD89"/>
    <mergeCell ref="CE89:CM89"/>
    <mergeCell ref="CN89:DA89"/>
    <mergeCell ref="A88:G88"/>
    <mergeCell ref="I88:AQ88"/>
    <mergeCell ref="AR88:BC88"/>
    <mergeCell ref="BD88:BL88"/>
    <mergeCell ref="BM88:BU88"/>
    <mergeCell ref="BV88:CD88"/>
    <mergeCell ref="CE86:CM86"/>
    <mergeCell ref="CN86:DA86"/>
    <mergeCell ref="A87:G87"/>
    <mergeCell ref="I87:AQ87"/>
    <mergeCell ref="AR87:BC87"/>
    <mergeCell ref="BD87:BL87"/>
    <mergeCell ref="BM87:BU87"/>
    <mergeCell ref="BV87:CD87"/>
    <mergeCell ref="CE87:CM87"/>
    <mergeCell ref="CN87:DA87"/>
    <mergeCell ref="A86:G86"/>
    <mergeCell ref="I86:AQ86"/>
    <mergeCell ref="AR86:BC86"/>
    <mergeCell ref="BD86:BL86"/>
    <mergeCell ref="BM86:BU86"/>
    <mergeCell ref="BV86:CD86"/>
    <mergeCell ref="CE84:CM84"/>
    <mergeCell ref="CN84:DA84"/>
    <mergeCell ref="A85:G85"/>
    <mergeCell ref="I85:AQ85"/>
    <mergeCell ref="AR85:BC85"/>
    <mergeCell ref="BD85:BL85"/>
    <mergeCell ref="BM85:BU85"/>
    <mergeCell ref="BV85:CD85"/>
    <mergeCell ref="CE85:CM85"/>
    <mergeCell ref="CN85:DA85"/>
    <mergeCell ref="A84:G84"/>
    <mergeCell ref="I84:AP84"/>
    <mergeCell ref="AR84:BC84"/>
    <mergeCell ref="BD84:BL84"/>
    <mergeCell ref="BM84:BU84"/>
    <mergeCell ref="BV84:CD84"/>
    <mergeCell ref="CE82:CM82"/>
    <mergeCell ref="CN82:DA82"/>
    <mergeCell ref="A83:G83"/>
    <mergeCell ref="I83:AQ83"/>
    <mergeCell ref="AR83:BC83"/>
    <mergeCell ref="BD83:BL83"/>
    <mergeCell ref="BM83:BU83"/>
    <mergeCell ref="BV83:CD83"/>
    <mergeCell ref="CE83:CM83"/>
    <mergeCell ref="CN83:DA83"/>
    <mergeCell ref="A82:G82"/>
    <mergeCell ref="I82:AQ82"/>
    <mergeCell ref="AR82:BC82"/>
    <mergeCell ref="BD82:BL82"/>
    <mergeCell ref="BM82:BU82"/>
    <mergeCell ref="BV82:CD82"/>
    <mergeCell ref="CE80:CM80"/>
    <mergeCell ref="CN80:DA80"/>
    <mergeCell ref="A81:G81"/>
    <mergeCell ref="I81:AP81"/>
    <mergeCell ref="AR81:BC81"/>
    <mergeCell ref="BD81:BL81"/>
    <mergeCell ref="BM81:BU81"/>
    <mergeCell ref="BV81:CD81"/>
    <mergeCell ref="CE81:CM81"/>
    <mergeCell ref="CN81:DA81"/>
    <mergeCell ref="A80:G80"/>
    <mergeCell ref="I80:AQ80"/>
    <mergeCell ref="AR80:BC80"/>
    <mergeCell ref="BD80:BL80"/>
    <mergeCell ref="BM80:BU80"/>
    <mergeCell ref="BV80:CD80"/>
    <mergeCell ref="CE78:CM78"/>
    <mergeCell ref="CN78:DA78"/>
    <mergeCell ref="A79:G79"/>
    <mergeCell ref="I79:AQ79"/>
    <mergeCell ref="AR79:BC79"/>
    <mergeCell ref="BD79:BL79"/>
    <mergeCell ref="BM79:BU79"/>
    <mergeCell ref="BV79:CD79"/>
    <mergeCell ref="CE79:CM79"/>
    <mergeCell ref="CN79:DA79"/>
    <mergeCell ref="A78:G78"/>
    <mergeCell ref="I78:AQ78"/>
    <mergeCell ref="AR78:BC78"/>
    <mergeCell ref="BD78:BL78"/>
    <mergeCell ref="BM78:BU78"/>
    <mergeCell ref="BV78:CD78"/>
    <mergeCell ref="CE76:CM76"/>
    <mergeCell ref="CN76:DA76"/>
    <mergeCell ref="A77:G77"/>
    <mergeCell ref="I77:AQ77"/>
    <mergeCell ref="AR77:BC77"/>
    <mergeCell ref="BD77:BL77"/>
    <mergeCell ref="BM77:BU77"/>
    <mergeCell ref="BV77:CD77"/>
    <mergeCell ref="CE77:CM77"/>
    <mergeCell ref="CN77:DA77"/>
    <mergeCell ref="A76:G76"/>
    <mergeCell ref="I76:AQ76"/>
    <mergeCell ref="AR76:BC76"/>
    <mergeCell ref="BD76:BL76"/>
    <mergeCell ref="BM76:BU76"/>
    <mergeCell ref="BV76:CD76"/>
    <mergeCell ref="CE74:CM74"/>
    <mergeCell ref="CN74:DA74"/>
    <mergeCell ref="A75:G75"/>
    <mergeCell ref="I75:AQ75"/>
    <mergeCell ref="AR75:BC75"/>
    <mergeCell ref="BD75:BL75"/>
    <mergeCell ref="BM75:BU75"/>
    <mergeCell ref="BV75:CD75"/>
    <mergeCell ref="CE75:CM75"/>
    <mergeCell ref="CN75:DA75"/>
    <mergeCell ref="A74:G74"/>
    <mergeCell ref="I74:AQ74"/>
    <mergeCell ref="AR74:BC74"/>
    <mergeCell ref="BD74:BL74"/>
    <mergeCell ref="BM74:BU74"/>
    <mergeCell ref="BV74:CD74"/>
    <mergeCell ref="CE72:CM72"/>
    <mergeCell ref="CN72:DA72"/>
    <mergeCell ref="A73:G73"/>
    <mergeCell ref="I73:AQ73"/>
    <mergeCell ref="AR73:BC73"/>
    <mergeCell ref="BD73:BL73"/>
    <mergeCell ref="BM73:BU73"/>
    <mergeCell ref="BV73:CD73"/>
    <mergeCell ref="CE73:CM73"/>
    <mergeCell ref="CN73:DA73"/>
    <mergeCell ref="A72:G72"/>
    <mergeCell ref="I72:AQ72"/>
    <mergeCell ref="AR72:BC72"/>
    <mergeCell ref="BD72:BL72"/>
    <mergeCell ref="BM72:BU72"/>
    <mergeCell ref="BV72:CD72"/>
    <mergeCell ref="CE70:CM70"/>
    <mergeCell ref="CN70:DA70"/>
    <mergeCell ref="A71:G71"/>
    <mergeCell ref="I71:AP71"/>
    <mergeCell ref="AR71:BC71"/>
    <mergeCell ref="BD71:BL71"/>
    <mergeCell ref="BM71:BU71"/>
    <mergeCell ref="BV71:CD71"/>
    <mergeCell ref="CE71:CM71"/>
    <mergeCell ref="CN71:DA71"/>
    <mergeCell ref="A70:G70"/>
    <mergeCell ref="I70:AP70"/>
    <mergeCell ref="AR70:BC70"/>
    <mergeCell ref="BD70:BL70"/>
    <mergeCell ref="BM70:BU70"/>
    <mergeCell ref="BV70:CD70"/>
    <mergeCell ref="CE68:CM68"/>
    <mergeCell ref="CN68:DA68"/>
    <mergeCell ref="A69:G69"/>
    <mergeCell ref="I69:AP69"/>
    <mergeCell ref="AR69:BC69"/>
    <mergeCell ref="BD69:BL69"/>
    <mergeCell ref="BM69:BU69"/>
    <mergeCell ref="BV69:CD69"/>
    <mergeCell ref="CE69:CM69"/>
    <mergeCell ref="CN69:DA69"/>
    <mergeCell ref="A68:G68"/>
    <mergeCell ref="I68:AP68"/>
    <mergeCell ref="AR68:BC68"/>
    <mergeCell ref="BD68:BL68"/>
    <mergeCell ref="BM68:BU68"/>
    <mergeCell ref="BV68:CD68"/>
    <mergeCell ref="CE66:CM66"/>
    <mergeCell ref="CN66:DA66"/>
    <mergeCell ref="A67:G67"/>
    <mergeCell ref="I67:AP67"/>
    <mergeCell ref="AR67:BC67"/>
    <mergeCell ref="BD67:BL67"/>
    <mergeCell ref="BM67:BU67"/>
    <mergeCell ref="BV67:CD67"/>
    <mergeCell ref="CE67:CM67"/>
    <mergeCell ref="CN67:DA67"/>
    <mergeCell ref="A66:G66"/>
    <mergeCell ref="I66:AQ66"/>
    <mergeCell ref="AR66:BC66"/>
    <mergeCell ref="BD66:BL66"/>
    <mergeCell ref="BM66:BU66"/>
    <mergeCell ref="BV66:CD66"/>
    <mergeCell ref="CE64:CM64"/>
    <mergeCell ref="CN64:DA64"/>
    <mergeCell ref="A65:G65"/>
    <mergeCell ref="I65:AQ65"/>
    <mergeCell ref="AR65:BC65"/>
    <mergeCell ref="BD65:BL65"/>
    <mergeCell ref="BM65:BU65"/>
    <mergeCell ref="BV65:CD65"/>
    <mergeCell ref="CE65:CM65"/>
    <mergeCell ref="CN65:DA65"/>
    <mergeCell ref="A64:G64"/>
    <mergeCell ref="I64:AQ64"/>
    <mergeCell ref="AR64:BC64"/>
    <mergeCell ref="BD64:BL64"/>
    <mergeCell ref="BM64:BU64"/>
    <mergeCell ref="BV64:CD64"/>
    <mergeCell ref="CE62:CM62"/>
    <mergeCell ref="CN62:DA62"/>
    <mergeCell ref="A63:G63"/>
    <mergeCell ref="I63:AP63"/>
    <mergeCell ref="AR63:BC63"/>
    <mergeCell ref="BD63:BL63"/>
    <mergeCell ref="BM63:BU63"/>
    <mergeCell ref="BV63:CD63"/>
    <mergeCell ref="CE63:CM63"/>
    <mergeCell ref="CN63:DA63"/>
    <mergeCell ref="A62:G62"/>
    <mergeCell ref="I62:AP62"/>
    <mergeCell ref="AR62:BC62"/>
    <mergeCell ref="BD62:BL62"/>
    <mergeCell ref="BM62:BU62"/>
    <mergeCell ref="BV62:CD62"/>
    <mergeCell ref="CE60:CM60"/>
    <mergeCell ref="CN60:DA60"/>
    <mergeCell ref="A61:G61"/>
    <mergeCell ref="I61:AP61"/>
    <mergeCell ref="AR61:BC61"/>
    <mergeCell ref="BD61:BL61"/>
    <mergeCell ref="BM61:BU61"/>
    <mergeCell ref="BV61:CD61"/>
    <mergeCell ref="CE61:CM61"/>
    <mergeCell ref="CN61:DA61"/>
    <mergeCell ref="A60:G60"/>
    <mergeCell ref="I60:AQ60"/>
    <mergeCell ref="AR60:BC60"/>
    <mergeCell ref="BD60:BL60"/>
    <mergeCell ref="BM60:BU60"/>
    <mergeCell ref="BV60:CD60"/>
    <mergeCell ref="CE58:CM58"/>
    <mergeCell ref="CN58:DA58"/>
    <mergeCell ref="A59:G59"/>
    <mergeCell ref="I59:AQ59"/>
    <mergeCell ref="AR59:BC59"/>
    <mergeCell ref="BD59:BL59"/>
    <mergeCell ref="BM59:BU59"/>
    <mergeCell ref="BV59:CD59"/>
    <mergeCell ref="CE59:CM59"/>
    <mergeCell ref="CN59:DA59"/>
    <mergeCell ref="A58:G58"/>
    <mergeCell ref="I58:AQ58"/>
    <mergeCell ref="AR58:BC58"/>
    <mergeCell ref="BD58:BL58"/>
    <mergeCell ref="BM58:BU58"/>
    <mergeCell ref="BV58:CD58"/>
    <mergeCell ref="CE56:CM56"/>
    <mergeCell ref="CN56:DA56"/>
    <mergeCell ref="A57:G57"/>
    <mergeCell ref="I57:AQ57"/>
    <mergeCell ref="AR57:BC57"/>
    <mergeCell ref="BD57:BL57"/>
    <mergeCell ref="BM57:BU57"/>
    <mergeCell ref="BV57:CD57"/>
    <mergeCell ref="CE57:CM57"/>
    <mergeCell ref="CN57:DA57"/>
    <mergeCell ref="A56:G56"/>
    <mergeCell ref="I56:AP56"/>
    <mergeCell ref="AR56:BC56"/>
    <mergeCell ref="BD56:BL56"/>
    <mergeCell ref="BM56:BU56"/>
    <mergeCell ref="BV56:CD56"/>
    <mergeCell ref="CE54:CM54"/>
    <mergeCell ref="CN54:DA54"/>
    <mergeCell ref="A55:G55"/>
    <mergeCell ref="I55:AQ55"/>
    <mergeCell ref="AR55:BC55"/>
    <mergeCell ref="BD55:BL55"/>
    <mergeCell ref="BM55:BU55"/>
    <mergeCell ref="BV55:CD55"/>
    <mergeCell ref="CE55:CM55"/>
    <mergeCell ref="CN55:DA55"/>
    <mergeCell ref="A54:G54"/>
    <mergeCell ref="I54:AQ54"/>
    <mergeCell ref="AR54:BC54"/>
    <mergeCell ref="BD54:BL54"/>
    <mergeCell ref="BM54:BU54"/>
    <mergeCell ref="BV54:CD54"/>
    <mergeCell ref="CE52:CM52"/>
    <mergeCell ref="CN52:DA52"/>
    <mergeCell ref="A53:G53"/>
    <mergeCell ref="I53:AP53"/>
    <mergeCell ref="AR53:BC53"/>
    <mergeCell ref="BD53:BL53"/>
    <mergeCell ref="BM53:BU53"/>
    <mergeCell ref="BV53:CD53"/>
    <mergeCell ref="CE53:CM53"/>
    <mergeCell ref="CN53:DA53"/>
    <mergeCell ref="A52:G52"/>
    <mergeCell ref="I52:AQ52"/>
    <mergeCell ref="AR52:BC52"/>
    <mergeCell ref="BD52:BL52"/>
    <mergeCell ref="BM52:BU52"/>
    <mergeCell ref="BV52:CD52"/>
    <mergeCell ref="CE50:CM50"/>
    <mergeCell ref="CN50:DA50"/>
    <mergeCell ref="A51:G51"/>
    <mergeCell ref="I51:AQ51"/>
    <mergeCell ref="AR51:BC51"/>
    <mergeCell ref="BD51:BL51"/>
    <mergeCell ref="BM51:BU51"/>
    <mergeCell ref="BV51:CD51"/>
    <mergeCell ref="CE51:CM51"/>
    <mergeCell ref="CN51:DA51"/>
    <mergeCell ref="A50:G50"/>
    <mergeCell ref="I50:AQ50"/>
    <mergeCell ref="AR50:BC50"/>
    <mergeCell ref="BD50:BL50"/>
    <mergeCell ref="BM50:BU50"/>
    <mergeCell ref="BV50:CD50"/>
    <mergeCell ref="CE48:CM48"/>
    <mergeCell ref="CN48:DA48"/>
    <mergeCell ref="A49:G49"/>
    <mergeCell ref="I49:AQ49"/>
    <mergeCell ref="AR49:BC49"/>
    <mergeCell ref="BD49:BL49"/>
    <mergeCell ref="BM49:BU49"/>
    <mergeCell ref="BV49:CD49"/>
    <mergeCell ref="CE49:CM49"/>
    <mergeCell ref="CN49:DA49"/>
    <mergeCell ref="A48:G48"/>
    <mergeCell ref="I48:AQ48"/>
    <mergeCell ref="AR48:BC48"/>
    <mergeCell ref="BD48:BL48"/>
    <mergeCell ref="BM48:BU48"/>
    <mergeCell ref="BV48:CD48"/>
    <mergeCell ref="CE46:CM46"/>
    <mergeCell ref="CN46:DA46"/>
    <mergeCell ref="A47:G47"/>
    <mergeCell ref="I47:AQ47"/>
    <mergeCell ref="AR47:BC47"/>
    <mergeCell ref="BD47:BL47"/>
    <mergeCell ref="BM47:BU47"/>
    <mergeCell ref="BV47:CD47"/>
    <mergeCell ref="CE47:CM47"/>
    <mergeCell ref="CN47:DA47"/>
    <mergeCell ref="A46:G46"/>
    <mergeCell ref="I46:AQ46"/>
    <mergeCell ref="AR46:BC46"/>
    <mergeCell ref="BD46:BL46"/>
    <mergeCell ref="BM46:BU46"/>
    <mergeCell ref="BV46:CD46"/>
    <mergeCell ref="CE44:CM44"/>
    <mergeCell ref="CN44:DA44"/>
    <mergeCell ref="A45:G45"/>
    <mergeCell ref="I45:AQ45"/>
    <mergeCell ref="AR45:BC45"/>
    <mergeCell ref="BD45:BL45"/>
    <mergeCell ref="BM45:BU45"/>
    <mergeCell ref="BV45:CD45"/>
    <mergeCell ref="CE45:CM45"/>
    <mergeCell ref="CN45:DA45"/>
    <mergeCell ref="A44:G44"/>
    <mergeCell ref="I44:AQ44"/>
    <mergeCell ref="AR44:BC44"/>
    <mergeCell ref="BD44:BL44"/>
    <mergeCell ref="BM44:BU44"/>
    <mergeCell ref="BV44:CD44"/>
    <mergeCell ref="CE42:CM42"/>
    <mergeCell ref="CN42:DA42"/>
    <mergeCell ref="A43:G43"/>
    <mergeCell ref="I43:AP43"/>
    <mergeCell ref="AR43:BC43"/>
    <mergeCell ref="BD43:BL43"/>
    <mergeCell ref="BM43:BU43"/>
    <mergeCell ref="BV43:CD43"/>
    <mergeCell ref="CE43:CM43"/>
    <mergeCell ref="CN43:DA43"/>
    <mergeCell ref="A42:G42"/>
    <mergeCell ref="I42:AP42"/>
    <mergeCell ref="AR42:BC42"/>
    <mergeCell ref="BD42:BL42"/>
    <mergeCell ref="BM42:BU42"/>
    <mergeCell ref="BV42:CD42"/>
    <mergeCell ref="CE40:CM40"/>
    <mergeCell ref="CN40:DA40"/>
    <mergeCell ref="A41:G41"/>
    <mergeCell ref="I41:AP41"/>
    <mergeCell ref="AR41:BC41"/>
    <mergeCell ref="BD41:BL41"/>
    <mergeCell ref="BM41:BU41"/>
    <mergeCell ref="BV41:CD41"/>
    <mergeCell ref="CE41:CM41"/>
    <mergeCell ref="CN41:DA41"/>
    <mergeCell ref="A40:G40"/>
    <mergeCell ref="I40:AP40"/>
    <mergeCell ref="AR40:BC40"/>
    <mergeCell ref="BD40:BL40"/>
    <mergeCell ref="BM40:BU40"/>
    <mergeCell ref="BV40:CD40"/>
    <mergeCell ref="CE38:CM38"/>
    <mergeCell ref="CN38:DA38"/>
    <mergeCell ref="A39:G39"/>
    <mergeCell ref="I39:AP39"/>
    <mergeCell ref="AR39:BC39"/>
    <mergeCell ref="BD39:BL39"/>
    <mergeCell ref="BM39:BU39"/>
    <mergeCell ref="BV39:CD39"/>
    <mergeCell ref="CE39:CM39"/>
    <mergeCell ref="CN39:DA39"/>
    <mergeCell ref="A38:G38"/>
    <mergeCell ref="I38:AQ38"/>
    <mergeCell ref="AR38:BC38"/>
    <mergeCell ref="BD38:BL38"/>
    <mergeCell ref="BM38:BU38"/>
    <mergeCell ref="BV38:CD38"/>
    <mergeCell ref="CE36:CM36"/>
    <mergeCell ref="CN36:DA36"/>
    <mergeCell ref="A37:G37"/>
    <mergeCell ref="I37:AQ37"/>
    <mergeCell ref="AR37:BC37"/>
    <mergeCell ref="BD37:BL37"/>
    <mergeCell ref="BM37:BU37"/>
    <mergeCell ref="BV37:CD37"/>
    <mergeCell ref="CE37:CM37"/>
    <mergeCell ref="CN37:DA37"/>
    <mergeCell ref="A36:G36"/>
    <mergeCell ref="I36:AQ36"/>
    <mergeCell ref="AR36:BC36"/>
    <mergeCell ref="BD36:BL36"/>
    <mergeCell ref="BM36:BU36"/>
    <mergeCell ref="BV36:CD36"/>
    <mergeCell ref="CE34:CM34"/>
    <mergeCell ref="CN34:DA34"/>
    <mergeCell ref="A35:G35"/>
    <mergeCell ref="I35:AP35"/>
    <mergeCell ref="AR35:BC35"/>
    <mergeCell ref="BD35:BL35"/>
    <mergeCell ref="BM35:BU35"/>
    <mergeCell ref="BV35:CD35"/>
    <mergeCell ref="CE35:CM35"/>
    <mergeCell ref="CN35:DA35"/>
    <mergeCell ref="A34:G34"/>
    <mergeCell ref="I34:AP34"/>
    <mergeCell ref="AR34:BC34"/>
    <mergeCell ref="BD34:BL34"/>
    <mergeCell ref="BM34:BU34"/>
    <mergeCell ref="BV34:CD34"/>
    <mergeCell ref="CE32:CM32"/>
    <mergeCell ref="CN32:DA32"/>
    <mergeCell ref="A33:G33"/>
    <mergeCell ref="I33:AP33"/>
    <mergeCell ref="AR33:BC33"/>
    <mergeCell ref="BD33:BL33"/>
    <mergeCell ref="BM33:BU33"/>
    <mergeCell ref="BV33:CD33"/>
    <mergeCell ref="CE33:CM33"/>
    <mergeCell ref="CN33:DA33"/>
    <mergeCell ref="A32:G32"/>
    <mergeCell ref="I32:AQ32"/>
    <mergeCell ref="AR32:BC32"/>
    <mergeCell ref="BD32:BL32"/>
    <mergeCell ref="BM32:BU32"/>
    <mergeCell ref="BV32:CD32"/>
    <mergeCell ref="CE30:CM30"/>
    <mergeCell ref="CN30:DA30"/>
    <mergeCell ref="A31:G31"/>
    <mergeCell ref="I31:AQ31"/>
    <mergeCell ref="AR31:BC31"/>
    <mergeCell ref="BD31:BL31"/>
    <mergeCell ref="BM31:BU31"/>
    <mergeCell ref="BV31:CD31"/>
    <mergeCell ref="CE31:CM31"/>
    <mergeCell ref="CN31:DA31"/>
    <mergeCell ref="A30:G30"/>
    <mergeCell ref="I30:AQ30"/>
    <mergeCell ref="AR30:BC30"/>
    <mergeCell ref="BD30:BL30"/>
    <mergeCell ref="BM30:BU30"/>
    <mergeCell ref="BV30:CD30"/>
    <mergeCell ref="CE28:CM28"/>
    <mergeCell ref="CN28:DA28"/>
    <mergeCell ref="A29:G29"/>
    <mergeCell ref="I29:AQ29"/>
    <mergeCell ref="AR29:BC29"/>
    <mergeCell ref="BD29:BL29"/>
    <mergeCell ref="BM29:BU29"/>
    <mergeCell ref="BV29:CD29"/>
    <mergeCell ref="CE29:CM29"/>
    <mergeCell ref="CN29:DA29"/>
    <mergeCell ref="A28:G28"/>
    <mergeCell ref="I28:AP28"/>
    <mergeCell ref="AR28:BC28"/>
    <mergeCell ref="BD28:BL28"/>
    <mergeCell ref="BM28:BU28"/>
    <mergeCell ref="BV28:CD28"/>
    <mergeCell ref="CE26:CM26"/>
    <mergeCell ref="CN26:DA26"/>
    <mergeCell ref="A27:G27"/>
    <mergeCell ref="I27:AQ27"/>
    <mergeCell ref="AR27:BC27"/>
    <mergeCell ref="BD27:BL27"/>
    <mergeCell ref="BM27:BU27"/>
    <mergeCell ref="BV27:CD27"/>
    <mergeCell ref="CE27:CM27"/>
    <mergeCell ref="CN27:DA27"/>
    <mergeCell ref="A26:G26"/>
    <mergeCell ref="I26:AQ26"/>
    <mergeCell ref="AR26:BC26"/>
    <mergeCell ref="BD26:BL26"/>
    <mergeCell ref="BM26:BU26"/>
    <mergeCell ref="BV26:CD26"/>
    <mergeCell ref="CE24:CM24"/>
    <mergeCell ref="CN24:DA24"/>
    <mergeCell ref="A25:G25"/>
    <mergeCell ref="I25:AP25"/>
    <mergeCell ref="AR25:BC25"/>
    <mergeCell ref="BD25:BL25"/>
    <mergeCell ref="BM25:BU25"/>
    <mergeCell ref="BV25:CD25"/>
    <mergeCell ref="CE25:CM25"/>
    <mergeCell ref="CN25:DA25"/>
    <mergeCell ref="A24:G24"/>
    <mergeCell ref="I24:AQ24"/>
    <mergeCell ref="AR24:BC24"/>
    <mergeCell ref="BD24:BL24"/>
    <mergeCell ref="BM24:BU24"/>
    <mergeCell ref="BV24:CD24"/>
    <mergeCell ref="CE22:CM22"/>
    <mergeCell ref="CN22:DA22"/>
    <mergeCell ref="A23:G23"/>
    <mergeCell ref="I23:AQ23"/>
    <mergeCell ref="AR23:BC23"/>
    <mergeCell ref="BD23:BL23"/>
    <mergeCell ref="BM23:BU23"/>
    <mergeCell ref="BV23:CD23"/>
    <mergeCell ref="CE23:CM23"/>
    <mergeCell ref="CN23:DA23"/>
    <mergeCell ref="A22:G22"/>
    <mergeCell ref="I22:AQ22"/>
    <mergeCell ref="AR22:BC22"/>
    <mergeCell ref="BD22:BL22"/>
    <mergeCell ref="BM22:BU22"/>
    <mergeCell ref="BV22:CD22"/>
    <mergeCell ref="CE20:CM20"/>
    <mergeCell ref="CN20:DA20"/>
    <mergeCell ref="A21:G21"/>
    <mergeCell ref="I21:AQ21"/>
    <mergeCell ref="AR21:BC21"/>
    <mergeCell ref="BD21:BL21"/>
    <mergeCell ref="BM21:BU21"/>
    <mergeCell ref="BV21:CD21"/>
    <mergeCell ref="CE21:CM21"/>
    <mergeCell ref="CN21:DA21"/>
    <mergeCell ref="A20:G20"/>
    <mergeCell ref="I20:AQ20"/>
    <mergeCell ref="AR20:BC20"/>
    <mergeCell ref="BD20:BL20"/>
    <mergeCell ref="BM20:BU20"/>
    <mergeCell ref="BV20:CD20"/>
    <mergeCell ref="CE18:CM18"/>
    <mergeCell ref="CN18:DA18"/>
    <mergeCell ref="A19:G19"/>
    <mergeCell ref="I19:AQ19"/>
    <mergeCell ref="AR19:BC19"/>
    <mergeCell ref="BD19:BL19"/>
    <mergeCell ref="BM19:BU19"/>
    <mergeCell ref="BV19:CD19"/>
    <mergeCell ref="CE19:CM19"/>
    <mergeCell ref="CN19:DA19"/>
    <mergeCell ref="A18:G18"/>
    <mergeCell ref="I18:AQ18"/>
    <mergeCell ref="AR18:BC18"/>
    <mergeCell ref="BD18:BL18"/>
    <mergeCell ref="BM18:BU18"/>
    <mergeCell ref="BV18:CD18"/>
    <mergeCell ref="CE16:CM16"/>
    <mergeCell ref="CN16:DA16"/>
    <mergeCell ref="A17:G17"/>
    <mergeCell ref="I17:AQ17"/>
    <mergeCell ref="AR17:BC17"/>
    <mergeCell ref="BD17:BL17"/>
    <mergeCell ref="BM17:BU17"/>
    <mergeCell ref="BV17:CD17"/>
    <mergeCell ref="CE17:CM17"/>
    <mergeCell ref="CN17:DA17"/>
    <mergeCell ref="A16:G16"/>
    <mergeCell ref="I16:AQ16"/>
    <mergeCell ref="AR16:BC16"/>
    <mergeCell ref="BD16:BL16"/>
    <mergeCell ref="BM16:BU16"/>
    <mergeCell ref="BV16:CD16"/>
    <mergeCell ref="A15:G15"/>
    <mergeCell ref="I15:AP15"/>
    <mergeCell ref="AR15:BC15"/>
    <mergeCell ref="BD15:BL15"/>
    <mergeCell ref="BM15:BU15"/>
    <mergeCell ref="BV15:CD15"/>
    <mergeCell ref="CE15:CM15"/>
    <mergeCell ref="CN15:DA15"/>
    <mergeCell ref="A14:G14"/>
    <mergeCell ref="I14:AP14"/>
    <mergeCell ref="AR14:BC14"/>
    <mergeCell ref="BD14:BL14"/>
    <mergeCell ref="BM14:BU14"/>
    <mergeCell ref="BV14:CD14"/>
    <mergeCell ref="A13:G13"/>
    <mergeCell ref="I13:AP13"/>
    <mergeCell ref="AR13:BC13"/>
    <mergeCell ref="BD13:BL13"/>
    <mergeCell ref="BM13:BU13"/>
    <mergeCell ref="BV13:CD13"/>
    <mergeCell ref="CE13:CM13"/>
    <mergeCell ref="CN13:DA13"/>
    <mergeCell ref="CE14:CM14"/>
    <mergeCell ref="CN14:DA14"/>
    <mergeCell ref="CE11:CM11"/>
    <mergeCell ref="A12:G12"/>
    <mergeCell ref="H12:AQ12"/>
    <mergeCell ref="AR12:BC12"/>
    <mergeCell ref="BD12:BL12"/>
    <mergeCell ref="BM12:BU12"/>
    <mergeCell ref="BV12:CD12"/>
    <mergeCell ref="CE12:CM12"/>
    <mergeCell ref="A8:DA8"/>
    <mergeCell ref="A10:G11"/>
    <mergeCell ref="H10:AQ11"/>
    <mergeCell ref="AR10:BC11"/>
    <mergeCell ref="BD10:BU10"/>
    <mergeCell ref="BV10:CM10"/>
    <mergeCell ref="CN10:DA11"/>
    <mergeCell ref="BD11:BL11"/>
    <mergeCell ref="BM11:BU11"/>
    <mergeCell ref="BV11:CD11"/>
    <mergeCell ref="CN12:DA12"/>
  </mergeCells>
  <pageMargins left="0.78740157480314965" right="0.5118110236220472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view="pageBreakPreview" zoomScaleNormal="100" workbookViewId="0">
      <selection activeCell="AZ21" sqref="AZ21:BI21"/>
    </sheetView>
  </sheetViews>
  <sheetFormatPr defaultColWidth="0.85546875" defaultRowHeight="15" x14ac:dyDescent="0.25"/>
  <cols>
    <col min="1" max="16384" width="0.85546875" style="13"/>
  </cols>
  <sheetData>
    <row r="1" spans="1:105" ht="12" customHeight="1" x14ac:dyDescent="0.25">
      <c r="A1" s="5" t="s">
        <v>51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CZ1" s="14"/>
      <c r="DA1" s="15" t="s">
        <v>199</v>
      </c>
    </row>
    <row r="2" spans="1:105" ht="12" customHeight="1" x14ac:dyDescent="0.25">
      <c r="A2" s="6" t="s">
        <v>396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CZ2" s="14"/>
      <c r="DA2" s="15" t="s">
        <v>0</v>
      </c>
    </row>
    <row r="3" spans="1:105" ht="12" customHeight="1" x14ac:dyDescent="0.25">
      <c r="A3" s="5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CZ3" s="14"/>
      <c r="DA3" s="15" t="s">
        <v>1</v>
      </c>
    </row>
    <row r="4" spans="1:105" ht="12" customHeight="1" x14ac:dyDescent="0.25">
      <c r="A4" s="7" t="s">
        <v>397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398</v>
      </c>
      <c r="AB4" s="1"/>
      <c r="AC4" s="1"/>
      <c r="AD4" s="1"/>
      <c r="AE4" s="1"/>
      <c r="AF4" s="1"/>
      <c r="AG4" s="1"/>
      <c r="CZ4" s="14"/>
      <c r="DA4" s="15" t="s">
        <v>2</v>
      </c>
    </row>
    <row r="5" spans="1:105" ht="15" customHeight="1" x14ac:dyDescent="0.25">
      <c r="A5" s="7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105" ht="15" customHeight="1" x14ac:dyDescent="0.25">
      <c r="A6" s="6" t="s">
        <v>52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05" ht="15" customHeight="1" x14ac:dyDescent="0.25">
      <c r="A7" s="6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105" ht="13.5" customHeight="1" x14ac:dyDescent="0.25">
      <c r="A8" s="88" t="s">
        <v>200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ht="15" customHeight="1" x14ac:dyDescent="0.25">
      <c r="AK9" s="45" t="s">
        <v>404</v>
      </c>
      <c r="BQ9" s="13" t="s">
        <v>395</v>
      </c>
    </row>
    <row r="10" spans="1:105" ht="30" customHeight="1" x14ac:dyDescent="0.25">
      <c r="A10" s="89" t="s">
        <v>201</v>
      </c>
      <c r="B10" s="90"/>
      <c r="C10" s="90"/>
      <c r="D10" s="90"/>
      <c r="E10" s="90"/>
      <c r="F10" s="90"/>
      <c r="G10" s="91"/>
      <c r="H10" s="95" t="s">
        <v>4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  <c r="AL10" s="89" t="s">
        <v>202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7"/>
      <c r="AZ10" s="101" t="s">
        <v>391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7"/>
      <c r="BT10" s="101" t="s">
        <v>389</v>
      </c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7"/>
      <c r="CN10" s="89" t="s">
        <v>390</v>
      </c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x14ac:dyDescent="0.25">
      <c r="A11" s="92"/>
      <c r="B11" s="93"/>
      <c r="C11" s="93"/>
      <c r="D11" s="93"/>
      <c r="E11" s="93"/>
      <c r="F11" s="93"/>
      <c r="G11" s="94"/>
      <c r="H11" s="92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98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100"/>
      <c r="AZ11" s="85" t="s">
        <v>5</v>
      </c>
      <c r="BA11" s="86"/>
      <c r="BB11" s="86"/>
      <c r="BC11" s="86"/>
      <c r="BD11" s="86"/>
      <c r="BE11" s="86"/>
      <c r="BF11" s="86"/>
      <c r="BG11" s="86"/>
      <c r="BH11" s="86"/>
      <c r="BI11" s="87"/>
      <c r="BJ11" s="85" t="s">
        <v>6</v>
      </c>
      <c r="BK11" s="86"/>
      <c r="BL11" s="86"/>
      <c r="BM11" s="86"/>
      <c r="BN11" s="86"/>
      <c r="BO11" s="86"/>
      <c r="BP11" s="86"/>
      <c r="BQ11" s="86"/>
      <c r="BR11" s="86"/>
      <c r="BS11" s="87"/>
      <c r="BT11" s="85" t="s">
        <v>5</v>
      </c>
      <c r="BU11" s="86"/>
      <c r="BV11" s="86"/>
      <c r="BW11" s="86"/>
      <c r="BX11" s="86"/>
      <c r="BY11" s="86"/>
      <c r="BZ11" s="86"/>
      <c r="CA11" s="86"/>
      <c r="CB11" s="86"/>
      <c r="CC11" s="87"/>
      <c r="CD11" s="85" t="s">
        <v>7</v>
      </c>
      <c r="CE11" s="86"/>
      <c r="CF11" s="86"/>
      <c r="CG11" s="86"/>
      <c r="CH11" s="86"/>
      <c r="CI11" s="86"/>
      <c r="CJ11" s="86"/>
      <c r="CK11" s="86"/>
      <c r="CL11" s="86"/>
      <c r="CM11" s="87"/>
      <c r="CN11" s="98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100"/>
    </row>
    <row r="12" spans="1:105" x14ac:dyDescent="0.25">
      <c r="A12" s="85">
        <v>1</v>
      </c>
      <c r="B12" s="86"/>
      <c r="C12" s="86"/>
      <c r="D12" s="86"/>
      <c r="E12" s="86"/>
      <c r="F12" s="86"/>
      <c r="G12" s="87"/>
      <c r="H12" s="85">
        <v>2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7"/>
      <c r="AL12" s="85">
        <v>3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>
        <v>4</v>
      </c>
      <c r="BA12" s="86"/>
      <c r="BB12" s="86"/>
      <c r="BC12" s="86"/>
      <c r="BD12" s="86"/>
      <c r="BE12" s="86"/>
      <c r="BF12" s="86"/>
      <c r="BG12" s="86"/>
      <c r="BH12" s="86"/>
      <c r="BI12" s="87"/>
      <c r="BJ12" s="85">
        <v>5</v>
      </c>
      <c r="BK12" s="86"/>
      <c r="BL12" s="86"/>
      <c r="BM12" s="86"/>
      <c r="BN12" s="86"/>
      <c r="BO12" s="86"/>
      <c r="BP12" s="86"/>
      <c r="BQ12" s="86"/>
      <c r="BR12" s="86"/>
      <c r="BS12" s="87"/>
      <c r="BT12" s="85">
        <v>6</v>
      </c>
      <c r="BU12" s="86"/>
      <c r="BV12" s="86"/>
      <c r="BW12" s="86"/>
      <c r="BX12" s="86"/>
      <c r="BY12" s="86"/>
      <c r="BZ12" s="86"/>
      <c r="CA12" s="86"/>
      <c r="CB12" s="86"/>
      <c r="CC12" s="87"/>
      <c r="CD12" s="85">
        <v>7</v>
      </c>
      <c r="CE12" s="86"/>
      <c r="CF12" s="86"/>
      <c r="CG12" s="86"/>
      <c r="CH12" s="86"/>
      <c r="CI12" s="86"/>
      <c r="CJ12" s="86"/>
      <c r="CK12" s="86"/>
      <c r="CL12" s="86"/>
      <c r="CM12" s="87"/>
      <c r="CN12" s="85">
        <v>8</v>
      </c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ht="28.5" customHeight="1" x14ac:dyDescent="0.25">
      <c r="A13" s="102">
        <v>1</v>
      </c>
      <c r="B13" s="103"/>
      <c r="C13" s="103"/>
      <c r="D13" s="103"/>
      <c r="E13" s="103"/>
      <c r="F13" s="103"/>
      <c r="G13" s="104"/>
      <c r="H13" s="24"/>
      <c r="I13" s="155" t="s">
        <v>203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6"/>
      <c r="AL13" s="85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7"/>
      <c r="AZ13" s="109"/>
      <c r="BA13" s="110"/>
      <c r="BB13" s="110"/>
      <c r="BC13" s="110"/>
      <c r="BD13" s="110"/>
      <c r="BE13" s="110"/>
      <c r="BF13" s="110"/>
      <c r="BG13" s="110"/>
      <c r="BH13" s="110"/>
      <c r="BI13" s="111"/>
      <c r="BJ13" s="109"/>
      <c r="BK13" s="110"/>
      <c r="BL13" s="110"/>
      <c r="BM13" s="110"/>
      <c r="BN13" s="110"/>
      <c r="BO13" s="110"/>
      <c r="BP13" s="110"/>
      <c r="BQ13" s="110"/>
      <c r="BR13" s="110"/>
      <c r="BS13" s="111"/>
      <c r="BT13" s="109"/>
      <c r="BU13" s="110"/>
      <c r="BV13" s="110"/>
      <c r="BW13" s="110"/>
      <c r="BX13" s="110"/>
      <c r="BY13" s="110"/>
      <c r="BZ13" s="110"/>
      <c r="CA13" s="110"/>
      <c r="CB13" s="110"/>
      <c r="CC13" s="111"/>
      <c r="CD13" s="109"/>
      <c r="CE13" s="110"/>
      <c r="CF13" s="110"/>
      <c r="CG13" s="110"/>
      <c r="CH13" s="110"/>
      <c r="CI13" s="110"/>
      <c r="CJ13" s="110"/>
      <c r="CK13" s="110"/>
      <c r="CL13" s="110"/>
      <c r="CM13" s="111"/>
      <c r="CN13" s="109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1"/>
    </row>
    <row r="14" spans="1:105" ht="28.5" customHeight="1" x14ac:dyDescent="0.25">
      <c r="A14" s="85" t="s">
        <v>15</v>
      </c>
      <c r="B14" s="86"/>
      <c r="C14" s="86"/>
      <c r="D14" s="86"/>
      <c r="E14" s="86"/>
      <c r="F14" s="86"/>
      <c r="G14" s="87"/>
      <c r="H14" s="24"/>
      <c r="I14" s="114" t="s">
        <v>407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25"/>
      <c r="AL14" s="85" t="s">
        <v>104</v>
      </c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7"/>
      <c r="AZ14" s="109">
        <v>50.13</v>
      </c>
      <c r="BA14" s="110"/>
      <c r="BB14" s="110"/>
      <c r="BC14" s="110"/>
      <c r="BD14" s="110"/>
      <c r="BE14" s="110"/>
      <c r="BF14" s="110"/>
      <c r="BG14" s="110"/>
      <c r="BH14" s="110"/>
      <c r="BI14" s="111"/>
      <c r="BJ14" s="109">
        <v>78.599999999999994</v>
      </c>
      <c r="BK14" s="110"/>
      <c r="BL14" s="110"/>
      <c r="BM14" s="110"/>
      <c r="BN14" s="110"/>
      <c r="BO14" s="110"/>
      <c r="BP14" s="110"/>
      <c r="BQ14" s="110"/>
      <c r="BR14" s="110"/>
      <c r="BS14" s="111"/>
      <c r="BT14" s="109">
        <v>53.3</v>
      </c>
      <c r="BU14" s="110"/>
      <c r="BV14" s="110"/>
      <c r="BW14" s="110"/>
      <c r="BX14" s="110"/>
      <c r="BY14" s="110"/>
      <c r="BZ14" s="110"/>
      <c r="CA14" s="110"/>
      <c r="CB14" s="110"/>
      <c r="CC14" s="111"/>
      <c r="CD14" s="109">
        <v>128.69999999999999</v>
      </c>
      <c r="CE14" s="110"/>
      <c r="CF14" s="110"/>
      <c r="CG14" s="110"/>
      <c r="CH14" s="110"/>
      <c r="CI14" s="110"/>
      <c r="CJ14" s="110"/>
      <c r="CK14" s="110"/>
      <c r="CL14" s="110"/>
      <c r="CM14" s="111"/>
      <c r="CN14" s="109">
        <v>82.8</v>
      </c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1"/>
    </row>
    <row r="15" spans="1:105" ht="28.5" customHeight="1" x14ac:dyDescent="0.25">
      <c r="A15" s="85" t="s">
        <v>204</v>
      </c>
      <c r="B15" s="86"/>
      <c r="C15" s="86"/>
      <c r="D15" s="86"/>
      <c r="E15" s="86"/>
      <c r="F15" s="86"/>
      <c r="G15" s="87"/>
      <c r="H15" s="24"/>
      <c r="I15" s="114" t="s">
        <v>408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25"/>
      <c r="AL15" s="85" t="s">
        <v>104</v>
      </c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7"/>
      <c r="AZ15" s="109">
        <v>25.06</v>
      </c>
      <c r="BA15" s="110"/>
      <c r="BB15" s="110"/>
      <c r="BC15" s="110"/>
      <c r="BD15" s="110"/>
      <c r="BE15" s="110"/>
      <c r="BF15" s="110"/>
      <c r="BG15" s="110"/>
      <c r="BH15" s="110"/>
      <c r="BI15" s="111"/>
      <c r="BJ15" s="109">
        <v>39.229999999999997</v>
      </c>
      <c r="BK15" s="110"/>
      <c r="BL15" s="110"/>
      <c r="BM15" s="110"/>
      <c r="BN15" s="110"/>
      <c r="BO15" s="110"/>
      <c r="BP15" s="110"/>
      <c r="BQ15" s="110"/>
      <c r="BR15" s="110"/>
      <c r="BS15" s="111"/>
      <c r="BT15" s="109">
        <v>26.26</v>
      </c>
      <c r="BU15" s="110"/>
      <c r="BV15" s="110"/>
      <c r="BW15" s="110"/>
      <c r="BX15" s="110"/>
      <c r="BY15" s="110"/>
      <c r="BZ15" s="110"/>
      <c r="CA15" s="110"/>
      <c r="CB15" s="110"/>
      <c r="CC15" s="111"/>
      <c r="CD15" s="109">
        <v>64.349999999999994</v>
      </c>
      <c r="CE15" s="110"/>
      <c r="CF15" s="110"/>
      <c r="CG15" s="110"/>
      <c r="CH15" s="110"/>
      <c r="CI15" s="110"/>
      <c r="CJ15" s="110"/>
      <c r="CK15" s="110"/>
      <c r="CL15" s="110"/>
      <c r="CM15" s="111"/>
      <c r="CN15" s="109">
        <v>41.4</v>
      </c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1"/>
    </row>
    <row r="16" spans="1:105" x14ac:dyDescent="0.25">
      <c r="A16" s="102">
        <v>2</v>
      </c>
      <c r="B16" s="103"/>
      <c r="C16" s="103"/>
      <c r="D16" s="103"/>
      <c r="E16" s="103"/>
      <c r="F16" s="103"/>
      <c r="G16" s="104"/>
      <c r="H16" s="24"/>
      <c r="I16" s="157" t="s">
        <v>205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26"/>
      <c r="AL16" s="85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109"/>
      <c r="BA16" s="110"/>
      <c r="BB16" s="110"/>
      <c r="BC16" s="110"/>
      <c r="BD16" s="110"/>
      <c r="BE16" s="110"/>
      <c r="BF16" s="110"/>
      <c r="BG16" s="110"/>
      <c r="BH16" s="110"/>
      <c r="BI16" s="111"/>
      <c r="BJ16" s="109"/>
      <c r="BK16" s="110"/>
      <c r="BL16" s="110"/>
      <c r="BM16" s="110"/>
      <c r="BN16" s="110"/>
      <c r="BO16" s="110"/>
      <c r="BP16" s="110"/>
      <c r="BQ16" s="110"/>
      <c r="BR16" s="110"/>
      <c r="BS16" s="111"/>
      <c r="BT16" s="109"/>
      <c r="BU16" s="110"/>
      <c r="BV16" s="110"/>
      <c r="BW16" s="110"/>
      <c r="BX16" s="110"/>
      <c r="BY16" s="110"/>
      <c r="BZ16" s="110"/>
      <c r="CA16" s="110"/>
      <c r="CB16" s="110"/>
      <c r="CC16" s="111"/>
      <c r="CD16" s="109"/>
      <c r="CE16" s="110"/>
      <c r="CF16" s="110"/>
      <c r="CG16" s="110"/>
      <c r="CH16" s="110"/>
      <c r="CI16" s="110"/>
      <c r="CJ16" s="110"/>
      <c r="CK16" s="110"/>
      <c r="CL16" s="110"/>
      <c r="CM16" s="111"/>
      <c r="CN16" s="109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ht="28.5" customHeight="1" x14ac:dyDescent="0.25">
      <c r="A17" s="85" t="s">
        <v>22</v>
      </c>
      <c r="B17" s="86"/>
      <c r="C17" s="86"/>
      <c r="D17" s="86"/>
      <c r="E17" s="86"/>
      <c r="F17" s="86"/>
      <c r="G17" s="87"/>
      <c r="H17" s="24"/>
      <c r="I17" s="114" t="s">
        <v>407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26"/>
      <c r="AL17" s="85" t="s">
        <v>104</v>
      </c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7"/>
      <c r="AZ17" s="109"/>
      <c r="BA17" s="110"/>
      <c r="BB17" s="110"/>
      <c r="BC17" s="110"/>
      <c r="BD17" s="110"/>
      <c r="BE17" s="110"/>
      <c r="BF17" s="110"/>
      <c r="BG17" s="110"/>
      <c r="BH17" s="110"/>
      <c r="BI17" s="111"/>
      <c r="BJ17" s="109"/>
      <c r="BK17" s="110"/>
      <c r="BL17" s="110"/>
      <c r="BM17" s="110"/>
      <c r="BN17" s="110"/>
      <c r="BO17" s="110"/>
      <c r="BP17" s="110"/>
      <c r="BQ17" s="110"/>
      <c r="BR17" s="110"/>
      <c r="BS17" s="111"/>
      <c r="BT17" s="109"/>
      <c r="BU17" s="110"/>
      <c r="BV17" s="110"/>
      <c r="BW17" s="110"/>
      <c r="BX17" s="110"/>
      <c r="BY17" s="110"/>
      <c r="BZ17" s="110"/>
      <c r="CA17" s="110"/>
      <c r="CB17" s="110"/>
      <c r="CC17" s="111"/>
      <c r="CD17" s="109"/>
      <c r="CE17" s="110"/>
      <c r="CF17" s="110"/>
      <c r="CG17" s="110"/>
      <c r="CH17" s="110"/>
      <c r="CI17" s="110"/>
      <c r="CJ17" s="110"/>
      <c r="CK17" s="110"/>
      <c r="CL17" s="110"/>
      <c r="CM17" s="111"/>
      <c r="CN17" s="109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1"/>
    </row>
    <row r="18" spans="1:105" ht="28.5" customHeight="1" x14ac:dyDescent="0.25">
      <c r="A18" s="85" t="s">
        <v>206</v>
      </c>
      <c r="B18" s="86"/>
      <c r="C18" s="86"/>
      <c r="D18" s="86"/>
      <c r="E18" s="86"/>
      <c r="F18" s="86"/>
      <c r="G18" s="87"/>
      <c r="H18" s="24"/>
      <c r="I18" s="114" t="s">
        <v>408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25"/>
      <c r="AL18" s="85" t="s">
        <v>104</v>
      </c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7"/>
      <c r="AZ18" s="109"/>
      <c r="BA18" s="110"/>
      <c r="BB18" s="110"/>
      <c r="BC18" s="110"/>
      <c r="BD18" s="110"/>
      <c r="BE18" s="110"/>
      <c r="BF18" s="110"/>
      <c r="BG18" s="110"/>
      <c r="BH18" s="110"/>
      <c r="BI18" s="111"/>
      <c r="BJ18" s="109"/>
      <c r="BK18" s="110"/>
      <c r="BL18" s="110"/>
      <c r="BM18" s="110"/>
      <c r="BN18" s="110"/>
      <c r="BO18" s="110"/>
      <c r="BP18" s="110"/>
      <c r="BQ18" s="110"/>
      <c r="BR18" s="110"/>
      <c r="BS18" s="111"/>
      <c r="BT18" s="109"/>
      <c r="BU18" s="110"/>
      <c r="BV18" s="110"/>
      <c r="BW18" s="110"/>
      <c r="BX18" s="110"/>
      <c r="BY18" s="110"/>
      <c r="BZ18" s="110"/>
      <c r="CA18" s="110"/>
      <c r="CB18" s="110"/>
      <c r="CC18" s="111"/>
      <c r="CD18" s="109"/>
      <c r="CE18" s="110"/>
      <c r="CF18" s="110"/>
      <c r="CG18" s="110"/>
      <c r="CH18" s="110"/>
      <c r="CI18" s="110"/>
      <c r="CJ18" s="110"/>
      <c r="CK18" s="110"/>
      <c r="CL18" s="110"/>
      <c r="CM18" s="111"/>
      <c r="CN18" s="109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1"/>
    </row>
    <row r="19" spans="1:105" ht="28.5" customHeight="1" x14ac:dyDescent="0.25">
      <c r="A19" s="102">
        <v>3</v>
      </c>
      <c r="B19" s="103"/>
      <c r="C19" s="103"/>
      <c r="D19" s="103"/>
      <c r="E19" s="103"/>
      <c r="F19" s="103"/>
      <c r="G19" s="104"/>
      <c r="H19" s="24"/>
      <c r="I19" s="155" t="s">
        <v>207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6"/>
      <c r="AL19" s="85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7"/>
      <c r="AZ19" s="109"/>
      <c r="BA19" s="110"/>
      <c r="BB19" s="110"/>
      <c r="BC19" s="110"/>
      <c r="BD19" s="110"/>
      <c r="BE19" s="110"/>
      <c r="BF19" s="110"/>
      <c r="BG19" s="110"/>
      <c r="BH19" s="110"/>
      <c r="BI19" s="111"/>
      <c r="BJ19" s="109"/>
      <c r="BK19" s="110"/>
      <c r="BL19" s="110"/>
      <c r="BM19" s="110"/>
      <c r="BN19" s="110"/>
      <c r="BO19" s="110"/>
      <c r="BP19" s="110"/>
      <c r="BQ19" s="110"/>
      <c r="BR19" s="110"/>
      <c r="BS19" s="111"/>
      <c r="BT19" s="109"/>
      <c r="BU19" s="110"/>
      <c r="BV19" s="110"/>
      <c r="BW19" s="110"/>
      <c r="BX19" s="110"/>
      <c r="BY19" s="110"/>
      <c r="BZ19" s="110"/>
      <c r="CA19" s="110"/>
      <c r="CB19" s="110"/>
      <c r="CC19" s="111"/>
      <c r="CD19" s="109"/>
      <c r="CE19" s="110"/>
      <c r="CF19" s="110"/>
      <c r="CG19" s="110"/>
      <c r="CH19" s="110"/>
      <c r="CI19" s="110"/>
      <c r="CJ19" s="110"/>
      <c r="CK19" s="110"/>
      <c r="CL19" s="110"/>
      <c r="CM19" s="111"/>
      <c r="CN19" s="109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1"/>
    </row>
    <row r="20" spans="1:105" ht="28.5" customHeight="1" x14ac:dyDescent="0.25">
      <c r="A20" s="85" t="s">
        <v>25</v>
      </c>
      <c r="B20" s="86"/>
      <c r="C20" s="86"/>
      <c r="D20" s="86"/>
      <c r="E20" s="86"/>
      <c r="F20" s="86"/>
      <c r="G20" s="87"/>
      <c r="H20" s="24"/>
      <c r="I20" s="114" t="s">
        <v>407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25"/>
      <c r="AL20" s="85" t="s">
        <v>104</v>
      </c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7"/>
      <c r="AZ20" s="109"/>
      <c r="BA20" s="110"/>
      <c r="BB20" s="110"/>
      <c r="BC20" s="110"/>
      <c r="BD20" s="110"/>
      <c r="BE20" s="110"/>
      <c r="BF20" s="110"/>
      <c r="BG20" s="110"/>
      <c r="BH20" s="110"/>
      <c r="BI20" s="111"/>
      <c r="BJ20" s="109"/>
      <c r="BK20" s="110"/>
      <c r="BL20" s="110"/>
      <c r="BM20" s="110"/>
      <c r="BN20" s="110"/>
      <c r="BO20" s="110"/>
      <c r="BP20" s="110"/>
      <c r="BQ20" s="110"/>
      <c r="BR20" s="110"/>
      <c r="BS20" s="111"/>
      <c r="BT20" s="109"/>
      <c r="BU20" s="110"/>
      <c r="BV20" s="110"/>
      <c r="BW20" s="110"/>
      <c r="BX20" s="110"/>
      <c r="BY20" s="110"/>
      <c r="BZ20" s="110"/>
      <c r="CA20" s="110"/>
      <c r="CB20" s="110"/>
      <c r="CC20" s="111"/>
      <c r="CD20" s="109"/>
      <c r="CE20" s="110"/>
      <c r="CF20" s="110"/>
      <c r="CG20" s="110"/>
      <c r="CH20" s="110"/>
      <c r="CI20" s="110"/>
      <c r="CJ20" s="110"/>
      <c r="CK20" s="110"/>
      <c r="CL20" s="110"/>
      <c r="CM20" s="111"/>
      <c r="CN20" s="109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1"/>
    </row>
    <row r="21" spans="1:105" ht="28.5" customHeight="1" x14ac:dyDescent="0.25">
      <c r="A21" s="85" t="s">
        <v>208</v>
      </c>
      <c r="B21" s="86"/>
      <c r="C21" s="86"/>
      <c r="D21" s="86"/>
      <c r="E21" s="86"/>
      <c r="F21" s="86"/>
      <c r="G21" s="87"/>
      <c r="H21" s="24"/>
      <c r="I21" s="114" t="s">
        <v>408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25"/>
      <c r="AL21" s="85" t="s">
        <v>104</v>
      </c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109"/>
      <c r="BA21" s="110"/>
      <c r="BB21" s="110"/>
      <c r="BC21" s="110"/>
      <c r="BD21" s="110"/>
      <c r="BE21" s="110"/>
      <c r="BF21" s="110"/>
      <c r="BG21" s="110"/>
      <c r="BH21" s="110"/>
      <c r="BI21" s="111"/>
      <c r="BJ21" s="109"/>
      <c r="BK21" s="110"/>
      <c r="BL21" s="110"/>
      <c r="BM21" s="110"/>
      <c r="BN21" s="110"/>
      <c r="BO21" s="110"/>
      <c r="BP21" s="110"/>
      <c r="BQ21" s="110"/>
      <c r="BR21" s="110"/>
      <c r="BS21" s="111"/>
      <c r="BT21" s="109"/>
      <c r="BU21" s="110"/>
      <c r="BV21" s="110"/>
      <c r="BW21" s="110"/>
      <c r="BX21" s="110"/>
      <c r="BY21" s="110"/>
      <c r="BZ21" s="110"/>
      <c r="CA21" s="110"/>
      <c r="CB21" s="110"/>
      <c r="CC21" s="111"/>
      <c r="CD21" s="109"/>
      <c r="CE21" s="110"/>
      <c r="CF21" s="110"/>
      <c r="CG21" s="110"/>
      <c r="CH21" s="110"/>
      <c r="CI21" s="110"/>
      <c r="CJ21" s="110"/>
      <c r="CK21" s="110"/>
      <c r="CL21" s="110"/>
      <c r="CM21" s="111"/>
      <c r="CN21" s="109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1"/>
    </row>
    <row r="23" spans="1:105" s="3" customFormat="1" x14ac:dyDescent="0.25">
      <c r="C23" s="3" t="s">
        <v>399</v>
      </c>
    </row>
  </sheetData>
  <mergeCells count="91">
    <mergeCell ref="CD20:CM20"/>
    <mergeCell ref="CN20:DA20"/>
    <mergeCell ref="A21:G21"/>
    <mergeCell ref="I21:AJ21"/>
    <mergeCell ref="AL21:AY21"/>
    <mergeCell ref="AZ21:BI21"/>
    <mergeCell ref="BJ21:BS21"/>
    <mergeCell ref="BT21:CC21"/>
    <mergeCell ref="CD21:CM21"/>
    <mergeCell ref="CN21:DA21"/>
    <mergeCell ref="A20:G20"/>
    <mergeCell ref="I20:AJ20"/>
    <mergeCell ref="AL20:AY20"/>
    <mergeCell ref="AZ20:BI20"/>
    <mergeCell ref="BJ20:BS20"/>
    <mergeCell ref="BT20:CC20"/>
    <mergeCell ref="CD18:CM18"/>
    <mergeCell ref="CN18:DA18"/>
    <mergeCell ref="A19:G19"/>
    <mergeCell ref="I19:AK19"/>
    <mergeCell ref="AL19:AY19"/>
    <mergeCell ref="AZ19:BI19"/>
    <mergeCell ref="BJ19:BS19"/>
    <mergeCell ref="BT19:CC19"/>
    <mergeCell ref="CD19:CM19"/>
    <mergeCell ref="CN19:DA19"/>
    <mergeCell ref="A18:G18"/>
    <mergeCell ref="I18:AJ18"/>
    <mergeCell ref="AL18:AY18"/>
    <mergeCell ref="AZ18:BI18"/>
    <mergeCell ref="BJ18:BS18"/>
    <mergeCell ref="BT18:CC18"/>
    <mergeCell ref="CD16:CM16"/>
    <mergeCell ref="CN16:DA16"/>
    <mergeCell ref="A17:G17"/>
    <mergeCell ref="I17:AJ17"/>
    <mergeCell ref="AL17:AY17"/>
    <mergeCell ref="AZ17:BI17"/>
    <mergeCell ref="BJ17:BS17"/>
    <mergeCell ref="BT17:CC17"/>
    <mergeCell ref="CD17:CM17"/>
    <mergeCell ref="CN17:DA17"/>
    <mergeCell ref="A16:G16"/>
    <mergeCell ref="I16:AJ16"/>
    <mergeCell ref="AL16:AY16"/>
    <mergeCell ref="AZ16:BI16"/>
    <mergeCell ref="BJ16:BS16"/>
    <mergeCell ref="BT16:CC16"/>
    <mergeCell ref="CD14:CM14"/>
    <mergeCell ref="CN14:DA14"/>
    <mergeCell ref="A15:G15"/>
    <mergeCell ref="I15:AJ15"/>
    <mergeCell ref="AL15:AY15"/>
    <mergeCell ref="AZ15:BI15"/>
    <mergeCell ref="BJ15:BS15"/>
    <mergeCell ref="BT15:CC15"/>
    <mergeCell ref="CD15:CM15"/>
    <mergeCell ref="CN15:DA15"/>
    <mergeCell ref="A14:G14"/>
    <mergeCell ref="I14:AJ14"/>
    <mergeCell ref="AL14:AY14"/>
    <mergeCell ref="AZ14:BI14"/>
    <mergeCell ref="BJ14:BS14"/>
    <mergeCell ref="BT14:CC14"/>
    <mergeCell ref="BT12:CC12"/>
    <mergeCell ref="CD12:CM12"/>
    <mergeCell ref="CN12:DA12"/>
    <mergeCell ref="A13:G13"/>
    <mergeCell ref="I13:AK13"/>
    <mergeCell ref="AL13:AY13"/>
    <mergeCell ref="AZ13:BI13"/>
    <mergeCell ref="BJ13:BS13"/>
    <mergeCell ref="BT13:CC13"/>
    <mergeCell ref="CD13:CM13"/>
    <mergeCell ref="CN13:DA13"/>
    <mergeCell ref="A12:G12"/>
    <mergeCell ref="H12:AK12"/>
    <mergeCell ref="AL12:AY12"/>
    <mergeCell ref="AZ12:BI12"/>
    <mergeCell ref="BJ12:BS12"/>
    <mergeCell ref="A8:DA8"/>
    <mergeCell ref="A10:G11"/>
    <mergeCell ref="H10:AK11"/>
    <mergeCell ref="AL10:AY11"/>
    <mergeCell ref="AZ10:BS10"/>
    <mergeCell ref="BT10:CM10"/>
    <mergeCell ref="CN10:DA11"/>
    <mergeCell ref="AZ11:BI11"/>
    <mergeCell ref="BJ11:BS11"/>
    <mergeCell ref="BT11:CC11"/>
    <mergeCell ref="CD11:CM11"/>
  </mergeCells>
  <pageMargins left="0.78740157480314965" right="0.5118110236220472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2"/>
  <sheetViews>
    <sheetView view="pageBreakPreview" zoomScaleNormal="100" workbookViewId="0">
      <selection activeCell="A9" sqref="A9"/>
    </sheetView>
  </sheetViews>
  <sheetFormatPr defaultColWidth="0.85546875" defaultRowHeight="15" x14ac:dyDescent="0.25"/>
  <cols>
    <col min="1" max="16384" width="0.85546875" style="13"/>
  </cols>
  <sheetData>
    <row r="1" spans="1:105" ht="12" customHeight="1" x14ac:dyDescent="0.25">
      <c r="A1" s="5" t="s">
        <v>51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CZ1" s="14"/>
      <c r="DA1" s="15" t="s">
        <v>209</v>
      </c>
    </row>
    <row r="2" spans="1:105" ht="12" customHeight="1" x14ac:dyDescent="0.25">
      <c r="A2" s="6" t="s">
        <v>396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CZ2" s="14"/>
      <c r="DA2" s="15" t="s">
        <v>0</v>
      </c>
    </row>
    <row r="3" spans="1:105" ht="12" customHeight="1" x14ac:dyDescent="0.25">
      <c r="A3" s="5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CZ3" s="14"/>
      <c r="DA3" s="15" t="s">
        <v>1</v>
      </c>
    </row>
    <row r="4" spans="1:105" ht="12" customHeight="1" x14ac:dyDescent="0.25">
      <c r="A4" s="7" t="s">
        <v>397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398</v>
      </c>
      <c r="AB4" s="1"/>
      <c r="AC4" s="1"/>
      <c r="AD4" s="1"/>
      <c r="AE4" s="1"/>
      <c r="AF4" s="1"/>
      <c r="AG4" s="1"/>
      <c r="CZ4" s="14"/>
      <c r="DA4" s="15" t="s">
        <v>2</v>
      </c>
    </row>
    <row r="5" spans="1:105" ht="15" customHeight="1" x14ac:dyDescent="0.25">
      <c r="A5" s="7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105" ht="15" customHeight="1" x14ac:dyDescent="0.25">
      <c r="A6" s="6" t="s">
        <v>52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05" ht="15" customHeight="1" x14ac:dyDescent="0.25">
      <c r="A7" s="6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105" ht="15" customHeight="1" x14ac:dyDescent="0.25">
      <c r="A8" s="88" t="s">
        <v>405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ht="15" customHeight="1" x14ac:dyDescent="0.25">
      <c r="AR9" s="13" t="s">
        <v>395</v>
      </c>
    </row>
    <row r="10" spans="1:105" ht="30" customHeight="1" x14ac:dyDescent="0.25">
      <c r="A10" s="89" t="s">
        <v>201</v>
      </c>
      <c r="B10" s="90"/>
      <c r="C10" s="90"/>
      <c r="D10" s="90"/>
      <c r="E10" s="90"/>
      <c r="F10" s="90"/>
      <c r="G10" s="91"/>
      <c r="H10" s="95" t="s">
        <v>4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1"/>
      <c r="AR10" s="89" t="s">
        <v>202</v>
      </c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7"/>
      <c r="BD10" s="101" t="s">
        <v>391</v>
      </c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7"/>
      <c r="BV10" s="101" t="s">
        <v>389</v>
      </c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7"/>
      <c r="CN10" s="89" t="s">
        <v>390</v>
      </c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ht="15" customHeight="1" x14ac:dyDescent="0.25">
      <c r="A11" s="92"/>
      <c r="B11" s="93"/>
      <c r="C11" s="93"/>
      <c r="D11" s="93"/>
      <c r="E11" s="93"/>
      <c r="F11" s="93"/>
      <c r="G11" s="94"/>
      <c r="H11" s="92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R11" s="98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100"/>
      <c r="BD11" s="85" t="s">
        <v>5</v>
      </c>
      <c r="BE11" s="86"/>
      <c r="BF11" s="86"/>
      <c r="BG11" s="86"/>
      <c r="BH11" s="86"/>
      <c r="BI11" s="86"/>
      <c r="BJ11" s="86"/>
      <c r="BK11" s="86"/>
      <c r="BL11" s="87"/>
      <c r="BM11" s="85" t="s">
        <v>6</v>
      </c>
      <c r="BN11" s="86"/>
      <c r="BO11" s="86"/>
      <c r="BP11" s="86"/>
      <c r="BQ11" s="86"/>
      <c r="BR11" s="86"/>
      <c r="BS11" s="86"/>
      <c r="BT11" s="86"/>
      <c r="BU11" s="87"/>
      <c r="BV11" s="85" t="s">
        <v>5</v>
      </c>
      <c r="BW11" s="86"/>
      <c r="BX11" s="86"/>
      <c r="BY11" s="86"/>
      <c r="BZ11" s="86"/>
      <c r="CA11" s="86"/>
      <c r="CB11" s="86"/>
      <c r="CC11" s="86"/>
      <c r="CD11" s="87"/>
      <c r="CE11" s="85" t="s">
        <v>7</v>
      </c>
      <c r="CF11" s="86"/>
      <c r="CG11" s="86"/>
      <c r="CH11" s="86"/>
      <c r="CI11" s="86"/>
      <c r="CJ11" s="86"/>
      <c r="CK11" s="86"/>
      <c r="CL11" s="86"/>
      <c r="CM11" s="87"/>
      <c r="CN11" s="98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100"/>
    </row>
    <row r="12" spans="1:105" ht="15" customHeight="1" x14ac:dyDescent="0.25">
      <c r="A12" s="85">
        <v>1</v>
      </c>
      <c r="B12" s="86"/>
      <c r="C12" s="86"/>
      <c r="D12" s="86"/>
      <c r="E12" s="86"/>
      <c r="F12" s="86"/>
      <c r="G12" s="87"/>
      <c r="H12" s="85">
        <v>2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7"/>
      <c r="AR12" s="85">
        <v>3</v>
      </c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  <c r="BD12" s="85">
        <v>4</v>
      </c>
      <c r="BE12" s="86"/>
      <c r="BF12" s="86"/>
      <c r="BG12" s="86"/>
      <c r="BH12" s="86"/>
      <c r="BI12" s="86"/>
      <c r="BJ12" s="86"/>
      <c r="BK12" s="86"/>
      <c r="BL12" s="87"/>
      <c r="BM12" s="85">
        <v>5</v>
      </c>
      <c r="BN12" s="86"/>
      <c r="BO12" s="86"/>
      <c r="BP12" s="86"/>
      <c r="BQ12" s="86"/>
      <c r="BR12" s="86"/>
      <c r="BS12" s="86"/>
      <c r="BT12" s="86"/>
      <c r="BU12" s="87"/>
      <c r="BV12" s="85">
        <v>6</v>
      </c>
      <c r="BW12" s="86"/>
      <c r="BX12" s="86"/>
      <c r="BY12" s="86"/>
      <c r="BZ12" s="86"/>
      <c r="CA12" s="86"/>
      <c r="CB12" s="86"/>
      <c r="CC12" s="86"/>
      <c r="CD12" s="87"/>
      <c r="CE12" s="85">
        <v>7</v>
      </c>
      <c r="CF12" s="86"/>
      <c r="CG12" s="86"/>
      <c r="CH12" s="86"/>
      <c r="CI12" s="86"/>
      <c r="CJ12" s="86"/>
      <c r="CK12" s="86"/>
      <c r="CL12" s="86"/>
      <c r="CM12" s="87"/>
      <c r="CN12" s="85">
        <v>8</v>
      </c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ht="43.5" customHeight="1" x14ac:dyDescent="0.25">
      <c r="A13" s="85">
        <v>1</v>
      </c>
      <c r="B13" s="86"/>
      <c r="C13" s="86"/>
      <c r="D13" s="86"/>
      <c r="E13" s="86"/>
      <c r="F13" s="86"/>
      <c r="G13" s="87"/>
      <c r="H13" s="27"/>
      <c r="I13" s="135" t="s">
        <v>210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6"/>
      <c r="AR13" s="85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7"/>
      <c r="BD13" s="109"/>
      <c r="BE13" s="110"/>
      <c r="BF13" s="110"/>
      <c r="BG13" s="110"/>
      <c r="BH13" s="110"/>
      <c r="BI13" s="110"/>
      <c r="BJ13" s="110"/>
      <c r="BK13" s="110"/>
      <c r="BL13" s="111"/>
      <c r="BM13" s="109"/>
      <c r="BN13" s="110"/>
      <c r="BO13" s="110"/>
      <c r="BP13" s="110"/>
      <c r="BQ13" s="110"/>
      <c r="BR13" s="110"/>
      <c r="BS13" s="110"/>
      <c r="BT13" s="110"/>
      <c r="BU13" s="111"/>
      <c r="BV13" s="109"/>
      <c r="BW13" s="110"/>
      <c r="BX13" s="110"/>
      <c r="BY13" s="110"/>
      <c r="BZ13" s="110"/>
      <c r="CA13" s="110"/>
      <c r="CB13" s="110"/>
      <c r="CC13" s="110"/>
      <c r="CD13" s="111"/>
      <c r="CE13" s="109"/>
      <c r="CF13" s="110"/>
      <c r="CG13" s="110"/>
      <c r="CH13" s="110"/>
      <c r="CI13" s="110"/>
      <c r="CJ13" s="110"/>
      <c r="CK13" s="110"/>
      <c r="CL13" s="110"/>
      <c r="CM13" s="111"/>
      <c r="CN13" s="109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1"/>
    </row>
    <row r="14" spans="1:105" x14ac:dyDescent="0.25">
      <c r="A14" s="85" t="s">
        <v>15</v>
      </c>
      <c r="B14" s="86"/>
      <c r="C14" s="86"/>
      <c r="D14" s="86"/>
      <c r="E14" s="86"/>
      <c r="F14" s="86"/>
      <c r="G14" s="87"/>
      <c r="H14" s="27"/>
      <c r="I14" s="114" t="s">
        <v>211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5"/>
      <c r="AR14" s="85" t="s">
        <v>104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7"/>
      <c r="BD14" s="109"/>
      <c r="BE14" s="110"/>
      <c r="BF14" s="110"/>
      <c r="BG14" s="110"/>
      <c r="BH14" s="110"/>
      <c r="BI14" s="110"/>
      <c r="BJ14" s="110"/>
      <c r="BK14" s="110"/>
      <c r="BL14" s="111"/>
      <c r="BM14" s="109"/>
      <c r="BN14" s="110"/>
      <c r="BO14" s="110"/>
      <c r="BP14" s="110"/>
      <c r="BQ14" s="110"/>
      <c r="BR14" s="110"/>
      <c r="BS14" s="110"/>
      <c r="BT14" s="110"/>
      <c r="BU14" s="111"/>
      <c r="BV14" s="109"/>
      <c r="BW14" s="110"/>
      <c r="BX14" s="110"/>
      <c r="BY14" s="110"/>
      <c r="BZ14" s="110"/>
      <c r="CA14" s="110"/>
      <c r="CB14" s="110"/>
      <c r="CC14" s="110"/>
      <c r="CD14" s="111"/>
      <c r="CE14" s="109"/>
      <c r="CF14" s="110"/>
      <c r="CG14" s="110"/>
      <c r="CH14" s="110"/>
      <c r="CI14" s="110"/>
      <c r="CJ14" s="110"/>
      <c r="CK14" s="110"/>
      <c r="CL14" s="110"/>
      <c r="CM14" s="111"/>
      <c r="CN14" s="109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1"/>
    </row>
    <row r="15" spans="1:105" ht="28.5" customHeight="1" x14ac:dyDescent="0.25">
      <c r="A15" s="85" t="s">
        <v>19</v>
      </c>
      <c r="B15" s="86"/>
      <c r="C15" s="86"/>
      <c r="D15" s="86"/>
      <c r="E15" s="86"/>
      <c r="F15" s="86"/>
      <c r="G15" s="87"/>
      <c r="H15" s="27"/>
      <c r="I15" s="114" t="s">
        <v>212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5"/>
      <c r="AR15" s="85" t="s">
        <v>104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7"/>
      <c r="BD15" s="109"/>
      <c r="BE15" s="110"/>
      <c r="BF15" s="110"/>
      <c r="BG15" s="110"/>
      <c r="BH15" s="110"/>
      <c r="BI15" s="110"/>
      <c r="BJ15" s="110"/>
      <c r="BK15" s="110"/>
      <c r="BL15" s="111"/>
      <c r="BM15" s="109"/>
      <c r="BN15" s="110"/>
      <c r="BO15" s="110"/>
      <c r="BP15" s="110"/>
      <c r="BQ15" s="110"/>
      <c r="BR15" s="110"/>
      <c r="BS15" s="110"/>
      <c r="BT15" s="110"/>
      <c r="BU15" s="111"/>
      <c r="BV15" s="109"/>
      <c r="BW15" s="110"/>
      <c r="BX15" s="110"/>
      <c r="BY15" s="110"/>
      <c r="BZ15" s="110"/>
      <c r="CA15" s="110"/>
      <c r="CB15" s="110"/>
      <c r="CC15" s="110"/>
      <c r="CD15" s="111"/>
      <c r="CE15" s="109"/>
      <c r="CF15" s="110"/>
      <c r="CG15" s="110"/>
      <c r="CH15" s="110"/>
      <c r="CI15" s="110"/>
      <c r="CJ15" s="110"/>
      <c r="CK15" s="110"/>
      <c r="CL15" s="110"/>
      <c r="CM15" s="111"/>
      <c r="CN15" s="109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1"/>
    </row>
    <row r="16" spans="1:105" x14ac:dyDescent="0.25">
      <c r="A16" s="85" t="s">
        <v>20</v>
      </c>
      <c r="B16" s="86"/>
      <c r="C16" s="86"/>
      <c r="D16" s="86"/>
      <c r="E16" s="86"/>
      <c r="F16" s="86"/>
      <c r="G16" s="87"/>
      <c r="H16" s="27"/>
      <c r="I16" s="114" t="s">
        <v>213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5"/>
      <c r="AR16" s="85" t="s">
        <v>104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7"/>
      <c r="BD16" s="109"/>
      <c r="BE16" s="110"/>
      <c r="BF16" s="110"/>
      <c r="BG16" s="110"/>
      <c r="BH16" s="110"/>
      <c r="BI16" s="110"/>
      <c r="BJ16" s="110"/>
      <c r="BK16" s="110"/>
      <c r="BL16" s="111"/>
      <c r="BM16" s="109"/>
      <c r="BN16" s="110"/>
      <c r="BO16" s="110"/>
      <c r="BP16" s="110"/>
      <c r="BQ16" s="110"/>
      <c r="BR16" s="110"/>
      <c r="BS16" s="110"/>
      <c r="BT16" s="110"/>
      <c r="BU16" s="111"/>
      <c r="BV16" s="109"/>
      <c r="BW16" s="110"/>
      <c r="BX16" s="110"/>
      <c r="BY16" s="110"/>
      <c r="BZ16" s="110"/>
      <c r="CA16" s="110"/>
      <c r="CB16" s="110"/>
      <c r="CC16" s="110"/>
      <c r="CD16" s="111"/>
      <c r="CE16" s="109"/>
      <c r="CF16" s="110"/>
      <c r="CG16" s="110"/>
      <c r="CH16" s="110"/>
      <c r="CI16" s="110"/>
      <c r="CJ16" s="110"/>
      <c r="CK16" s="110"/>
      <c r="CL16" s="110"/>
      <c r="CM16" s="111"/>
      <c r="CN16" s="109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x14ac:dyDescent="0.25">
      <c r="A17" s="85" t="s">
        <v>21</v>
      </c>
      <c r="B17" s="86"/>
      <c r="C17" s="86"/>
      <c r="D17" s="86"/>
      <c r="E17" s="86"/>
      <c r="F17" s="86"/>
      <c r="G17" s="87"/>
      <c r="H17" s="27"/>
      <c r="I17" s="114" t="s">
        <v>214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5"/>
      <c r="AR17" s="85" t="s">
        <v>104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7"/>
      <c r="BD17" s="109"/>
      <c r="BE17" s="110"/>
      <c r="BF17" s="110"/>
      <c r="BG17" s="110"/>
      <c r="BH17" s="110"/>
      <c r="BI17" s="110"/>
      <c r="BJ17" s="110"/>
      <c r="BK17" s="110"/>
      <c r="BL17" s="111"/>
      <c r="BM17" s="109"/>
      <c r="BN17" s="110"/>
      <c r="BO17" s="110"/>
      <c r="BP17" s="110"/>
      <c r="BQ17" s="110"/>
      <c r="BR17" s="110"/>
      <c r="BS17" s="110"/>
      <c r="BT17" s="110"/>
      <c r="BU17" s="111"/>
      <c r="BV17" s="109"/>
      <c r="BW17" s="110"/>
      <c r="BX17" s="110"/>
      <c r="BY17" s="110"/>
      <c r="BZ17" s="110"/>
      <c r="CA17" s="110"/>
      <c r="CB17" s="110"/>
      <c r="CC17" s="110"/>
      <c r="CD17" s="111"/>
      <c r="CE17" s="109"/>
      <c r="CF17" s="110"/>
      <c r="CG17" s="110"/>
      <c r="CH17" s="110"/>
      <c r="CI17" s="110"/>
      <c r="CJ17" s="110"/>
      <c r="CK17" s="110"/>
      <c r="CL17" s="110"/>
      <c r="CM17" s="111"/>
      <c r="CN17" s="109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1"/>
    </row>
    <row r="18" spans="1:105" x14ac:dyDescent="0.25">
      <c r="A18" s="85" t="s">
        <v>90</v>
      </c>
      <c r="B18" s="86"/>
      <c r="C18" s="86"/>
      <c r="D18" s="86"/>
      <c r="E18" s="86"/>
      <c r="F18" s="86"/>
      <c r="G18" s="87"/>
      <c r="H18" s="27"/>
      <c r="I18" s="114" t="s">
        <v>215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5"/>
      <c r="AR18" s="85" t="s">
        <v>104</v>
      </c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7"/>
      <c r="BD18" s="109"/>
      <c r="BE18" s="110"/>
      <c r="BF18" s="110"/>
      <c r="BG18" s="110"/>
      <c r="BH18" s="110"/>
      <c r="BI18" s="110"/>
      <c r="BJ18" s="110"/>
      <c r="BK18" s="110"/>
      <c r="BL18" s="111"/>
      <c r="BM18" s="109"/>
      <c r="BN18" s="110"/>
      <c r="BO18" s="110"/>
      <c r="BP18" s="110"/>
      <c r="BQ18" s="110"/>
      <c r="BR18" s="110"/>
      <c r="BS18" s="110"/>
      <c r="BT18" s="110"/>
      <c r="BU18" s="111"/>
      <c r="BV18" s="109"/>
      <c r="BW18" s="110"/>
      <c r="BX18" s="110"/>
      <c r="BY18" s="110"/>
      <c r="BZ18" s="110"/>
      <c r="CA18" s="110"/>
      <c r="CB18" s="110"/>
      <c r="CC18" s="110"/>
      <c r="CD18" s="111"/>
      <c r="CE18" s="109"/>
      <c r="CF18" s="110"/>
      <c r="CG18" s="110"/>
      <c r="CH18" s="110"/>
      <c r="CI18" s="110"/>
      <c r="CJ18" s="110"/>
      <c r="CK18" s="110"/>
      <c r="CL18" s="110"/>
      <c r="CM18" s="111"/>
      <c r="CN18" s="109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1"/>
    </row>
    <row r="19" spans="1:105" x14ac:dyDescent="0.25">
      <c r="A19" s="85">
        <v>2</v>
      </c>
      <c r="B19" s="86"/>
      <c r="C19" s="86"/>
      <c r="D19" s="86"/>
      <c r="E19" s="86"/>
      <c r="F19" s="86"/>
      <c r="G19" s="87"/>
      <c r="H19" s="27"/>
      <c r="I19" s="135" t="s">
        <v>216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85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7"/>
      <c r="BD19" s="109"/>
      <c r="BE19" s="110"/>
      <c r="BF19" s="110"/>
      <c r="BG19" s="110"/>
      <c r="BH19" s="110"/>
      <c r="BI19" s="110"/>
      <c r="BJ19" s="110"/>
      <c r="BK19" s="110"/>
      <c r="BL19" s="111"/>
      <c r="BM19" s="109"/>
      <c r="BN19" s="110"/>
      <c r="BO19" s="110"/>
      <c r="BP19" s="110"/>
      <c r="BQ19" s="110"/>
      <c r="BR19" s="110"/>
      <c r="BS19" s="110"/>
      <c r="BT19" s="110"/>
      <c r="BU19" s="111"/>
      <c r="BV19" s="109"/>
      <c r="BW19" s="110"/>
      <c r="BX19" s="110"/>
      <c r="BY19" s="110"/>
      <c r="BZ19" s="110"/>
      <c r="CA19" s="110"/>
      <c r="CB19" s="110"/>
      <c r="CC19" s="110"/>
      <c r="CD19" s="111"/>
      <c r="CE19" s="109"/>
      <c r="CF19" s="110"/>
      <c r="CG19" s="110"/>
      <c r="CH19" s="110"/>
      <c r="CI19" s="110"/>
      <c r="CJ19" s="110"/>
      <c r="CK19" s="110"/>
      <c r="CL19" s="110"/>
      <c r="CM19" s="111"/>
      <c r="CN19" s="109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1"/>
    </row>
    <row r="20" spans="1:105" x14ac:dyDescent="0.25">
      <c r="A20" s="85" t="s">
        <v>22</v>
      </c>
      <c r="B20" s="86"/>
      <c r="C20" s="86"/>
      <c r="D20" s="86"/>
      <c r="E20" s="86"/>
      <c r="F20" s="86"/>
      <c r="G20" s="87"/>
      <c r="H20" s="27"/>
      <c r="I20" s="114" t="s">
        <v>211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5"/>
      <c r="AR20" s="85" t="s">
        <v>104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7"/>
      <c r="BD20" s="109"/>
      <c r="BE20" s="110"/>
      <c r="BF20" s="110"/>
      <c r="BG20" s="110"/>
      <c r="BH20" s="110"/>
      <c r="BI20" s="110"/>
      <c r="BJ20" s="110"/>
      <c r="BK20" s="110"/>
      <c r="BL20" s="111"/>
      <c r="BM20" s="109"/>
      <c r="BN20" s="110"/>
      <c r="BO20" s="110"/>
      <c r="BP20" s="110"/>
      <c r="BQ20" s="110"/>
      <c r="BR20" s="110"/>
      <c r="BS20" s="110"/>
      <c r="BT20" s="110"/>
      <c r="BU20" s="111"/>
      <c r="BV20" s="109"/>
      <c r="BW20" s="110"/>
      <c r="BX20" s="110"/>
      <c r="BY20" s="110"/>
      <c r="BZ20" s="110"/>
      <c r="CA20" s="110"/>
      <c r="CB20" s="110"/>
      <c r="CC20" s="110"/>
      <c r="CD20" s="111"/>
      <c r="CE20" s="109"/>
      <c r="CF20" s="110"/>
      <c r="CG20" s="110"/>
      <c r="CH20" s="110"/>
      <c r="CI20" s="110"/>
      <c r="CJ20" s="110"/>
      <c r="CK20" s="110"/>
      <c r="CL20" s="110"/>
      <c r="CM20" s="111"/>
      <c r="CN20" s="109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1"/>
    </row>
    <row r="21" spans="1:105" ht="28.5" customHeight="1" x14ac:dyDescent="0.25">
      <c r="A21" s="85" t="s">
        <v>23</v>
      </c>
      <c r="B21" s="86"/>
      <c r="C21" s="86"/>
      <c r="D21" s="86"/>
      <c r="E21" s="86"/>
      <c r="F21" s="86"/>
      <c r="G21" s="87"/>
      <c r="H21" s="27"/>
      <c r="I21" s="114" t="s">
        <v>212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5"/>
      <c r="AR21" s="85" t="s">
        <v>104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7"/>
      <c r="BD21" s="109"/>
      <c r="BE21" s="110"/>
      <c r="BF21" s="110"/>
      <c r="BG21" s="110"/>
      <c r="BH21" s="110"/>
      <c r="BI21" s="110"/>
      <c r="BJ21" s="110"/>
      <c r="BK21" s="110"/>
      <c r="BL21" s="111"/>
      <c r="BM21" s="109"/>
      <c r="BN21" s="110"/>
      <c r="BO21" s="110"/>
      <c r="BP21" s="110"/>
      <c r="BQ21" s="110"/>
      <c r="BR21" s="110"/>
      <c r="BS21" s="110"/>
      <c r="BT21" s="110"/>
      <c r="BU21" s="111"/>
      <c r="BV21" s="109"/>
      <c r="BW21" s="110"/>
      <c r="BX21" s="110"/>
      <c r="BY21" s="110"/>
      <c r="BZ21" s="110"/>
      <c r="CA21" s="110"/>
      <c r="CB21" s="110"/>
      <c r="CC21" s="110"/>
      <c r="CD21" s="111"/>
      <c r="CE21" s="109"/>
      <c r="CF21" s="110"/>
      <c r="CG21" s="110"/>
      <c r="CH21" s="110"/>
      <c r="CI21" s="110"/>
      <c r="CJ21" s="110"/>
      <c r="CK21" s="110"/>
      <c r="CL21" s="110"/>
      <c r="CM21" s="111"/>
      <c r="CN21" s="109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1"/>
    </row>
    <row r="22" spans="1:105" x14ac:dyDescent="0.25">
      <c r="A22" s="85" t="s">
        <v>24</v>
      </c>
      <c r="B22" s="86"/>
      <c r="C22" s="86"/>
      <c r="D22" s="86"/>
      <c r="E22" s="86"/>
      <c r="F22" s="86"/>
      <c r="G22" s="87"/>
      <c r="H22" s="27"/>
      <c r="I22" s="114" t="s">
        <v>213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5"/>
      <c r="AR22" s="85" t="s">
        <v>104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7"/>
      <c r="BD22" s="109"/>
      <c r="BE22" s="110"/>
      <c r="BF22" s="110"/>
      <c r="BG22" s="110"/>
      <c r="BH22" s="110"/>
      <c r="BI22" s="110"/>
      <c r="BJ22" s="110"/>
      <c r="BK22" s="110"/>
      <c r="BL22" s="111"/>
      <c r="BM22" s="109"/>
      <c r="BN22" s="110"/>
      <c r="BO22" s="110"/>
      <c r="BP22" s="110"/>
      <c r="BQ22" s="110"/>
      <c r="BR22" s="110"/>
      <c r="BS22" s="110"/>
      <c r="BT22" s="110"/>
      <c r="BU22" s="111"/>
      <c r="BV22" s="109"/>
      <c r="BW22" s="110"/>
      <c r="BX22" s="110"/>
      <c r="BY22" s="110"/>
      <c r="BZ22" s="110"/>
      <c r="CA22" s="110"/>
      <c r="CB22" s="110"/>
      <c r="CC22" s="110"/>
      <c r="CD22" s="111"/>
      <c r="CE22" s="109"/>
      <c r="CF22" s="110"/>
      <c r="CG22" s="110"/>
      <c r="CH22" s="110"/>
      <c r="CI22" s="110"/>
      <c r="CJ22" s="110"/>
      <c r="CK22" s="110"/>
      <c r="CL22" s="110"/>
      <c r="CM22" s="111"/>
      <c r="CN22" s="109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1"/>
    </row>
    <row r="23" spans="1:105" x14ac:dyDescent="0.25">
      <c r="A23" s="85" t="s">
        <v>217</v>
      </c>
      <c r="B23" s="86"/>
      <c r="C23" s="86"/>
      <c r="D23" s="86"/>
      <c r="E23" s="86"/>
      <c r="F23" s="86"/>
      <c r="G23" s="87"/>
      <c r="H23" s="27"/>
      <c r="I23" s="114" t="s">
        <v>214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5"/>
      <c r="AR23" s="85" t="s">
        <v>104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7"/>
      <c r="BD23" s="109"/>
      <c r="BE23" s="110"/>
      <c r="BF23" s="110"/>
      <c r="BG23" s="110"/>
      <c r="BH23" s="110"/>
      <c r="BI23" s="110"/>
      <c r="BJ23" s="110"/>
      <c r="BK23" s="110"/>
      <c r="BL23" s="111"/>
      <c r="BM23" s="109"/>
      <c r="BN23" s="110"/>
      <c r="BO23" s="110"/>
      <c r="BP23" s="110"/>
      <c r="BQ23" s="110"/>
      <c r="BR23" s="110"/>
      <c r="BS23" s="110"/>
      <c r="BT23" s="110"/>
      <c r="BU23" s="111"/>
      <c r="BV23" s="109"/>
      <c r="BW23" s="110"/>
      <c r="BX23" s="110"/>
      <c r="BY23" s="110"/>
      <c r="BZ23" s="110"/>
      <c r="CA23" s="110"/>
      <c r="CB23" s="110"/>
      <c r="CC23" s="110"/>
      <c r="CD23" s="111"/>
      <c r="CE23" s="109"/>
      <c r="CF23" s="110"/>
      <c r="CG23" s="110"/>
      <c r="CH23" s="110"/>
      <c r="CI23" s="110"/>
      <c r="CJ23" s="110"/>
      <c r="CK23" s="110"/>
      <c r="CL23" s="110"/>
      <c r="CM23" s="111"/>
      <c r="CN23" s="109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1"/>
    </row>
    <row r="24" spans="1:105" x14ac:dyDescent="0.25">
      <c r="A24" s="85" t="s">
        <v>218</v>
      </c>
      <c r="B24" s="86"/>
      <c r="C24" s="86"/>
      <c r="D24" s="86"/>
      <c r="E24" s="86"/>
      <c r="F24" s="86"/>
      <c r="G24" s="87"/>
      <c r="H24" s="27"/>
      <c r="I24" s="114" t="s">
        <v>215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5"/>
      <c r="AR24" s="85" t="s">
        <v>104</v>
      </c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7"/>
      <c r="BD24" s="109"/>
      <c r="BE24" s="110"/>
      <c r="BF24" s="110"/>
      <c r="BG24" s="110"/>
      <c r="BH24" s="110"/>
      <c r="BI24" s="110"/>
      <c r="BJ24" s="110"/>
      <c r="BK24" s="110"/>
      <c r="BL24" s="111"/>
      <c r="BM24" s="109"/>
      <c r="BN24" s="110"/>
      <c r="BO24" s="110"/>
      <c r="BP24" s="110"/>
      <c r="BQ24" s="110"/>
      <c r="BR24" s="110"/>
      <c r="BS24" s="110"/>
      <c r="BT24" s="110"/>
      <c r="BU24" s="111"/>
      <c r="BV24" s="109"/>
      <c r="BW24" s="110"/>
      <c r="BX24" s="110"/>
      <c r="BY24" s="110"/>
      <c r="BZ24" s="110"/>
      <c r="CA24" s="110"/>
      <c r="CB24" s="110"/>
      <c r="CC24" s="110"/>
      <c r="CD24" s="111"/>
      <c r="CE24" s="109"/>
      <c r="CF24" s="110"/>
      <c r="CG24" s="110"/>
      <c r="CH24" s="110"/>
      <c r="CI24" s="110"/>
      <c r="CJ24" s="110"/>
      <c r="CK24" s="110"/>
      <c r="CL24" s="110"/>
      <c r="CM24" s="111"/>
      <c r="CN24" s="109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1"/>
    </row>
    <row r="25" spans="1:105" x14ac:dyDescent="0.25">
      <c r="A25" s="85">
        <v>3</v>
      </c>
      <c r="B25" s="86"/>
      <c r="C25" s="86"/>
      <c r="D25" s="86"/>
      <c r="E25" s="86"/>
      <c r="F25" s="86"/>
      <c r="G25" s="87"/>
      <c r="H25" s="27"/>
      <c r="I25" s="135" t="s">
        <v>219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6"/>
      <c r="AR25" s="85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7"/>
      <c r="BD25" s="109"/>
      <c r="BE25" s="110"/>
      <c r="BF25" s="110"/>
      <c r="BG25" s="110"/>
      <c r="BH25" s="110"/>
      <c r="BI25" s="110"/>
      <c r="BJ25" s="110"/>
      <c r="BK25" s="110"/>
      <c r="BL25" s="111"/>
      <c r="BM25" s="109"/>
      <c r="BN25" s="110"/>
      <c r="BO25" s="110"/>
      <c r="BP25" s="110"/>
      <c r="BQ25" s="110"/>
      <c r="BR25" s="110"/>
      <c r="BS25" s="110"/>
      <c r="BT25" s="110"/>
      <c r="BU25" s="111"/>
      <c r="BV25" s="109"/>
      <c r="BW25" s="110"/>
      <c r="BX25" s="110"/>
      <c r="BY25" s="110"/>
      <c r="BZ25" s="110"/>
      <c r="CA25" s="110"/>
      <c r="CB25" s="110"/>
      <c r="CC25" s="110"/>
      <c r="CD25" s="111"/>
      <c r="CE25" s="109"/>
      <c r="CF25" s="110"/>
      <c r="CG25" s="110"/>
      <c r="CH25" s="110"/>
      <c r="CI25" s="110"/>
      <c r="CJ25" s="110"/>
      <c r="CK25" s="110"/>
      <c r="CL25" s="110"/>
      <c r="CM25" s="111"/>
      <c r="CN25" s="109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1"/>
    </row>
    <row r="26" spans="1:105" x14ac:dyDescent="0.25">
      <c r="A26" s="85" t="s">
        <v>25</v>
      </c>
      <c r="B26" s="86"/>
      <c r="C26" s="86"/>
      <c r="D26" s="86"/>
      <c r="E26" s="86"/>
      <c r="F26" s="86"/>
      <c r="G26" s="87"/>
      <c r="H26" s="27"/>
      <c r="I26" s="114" t="s">
        <v>211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5"/>
      <c r="AR26" s="85" t="s">
        <v>104</v>
      </c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7"/>
      <c r="BD26" s="109"/>
      <c r="BE26" s="110"/>
      <c r="BF26" s="110"/>
      <c r="BG26" s="110"/>
      <c r="BH26" s="110"/>
      <c r="BI26" s="110"/>
      <c r="BJ26" s="110"/>
      <c r="BK26" s="110"/>
      <c r="BL26" s="111"/>
      <c r="BM26" s="109"/>
      <c r="BN26" s="110"/>
      <c r="BO26" s="110"/>
      <c r="BP26" s="110"/>
      <c r="BQ26" s="110"/>
      <c r="BR26" s="110"/>
      <c r="BS26" s="110"/>
      <c r="BT26" s="110"/>
      <c r="BU26" s="111"/>
      <c r="BV26" s="109"/>
      <c r="BW26" s="110"/>
      <c r="BX26" s="110"/>
      <c r="BY26" s="110"/>
      <c r="BZ26" s="110"/>
      <c r="CA26" s="110"/>
      <c r="CB26" s="110"/>
      <c r="CC26" s="110"/>
      <c r="CD26" s="111"/>
      <c r="CE26" s="109"/>
      <c r="CF26" s="110"/>
      <c r="CG26" s="110"/>
      <c r="CH26" s="110"/>
      <c r="CI26" s="110"/>
      <c r="CJ26" s="110"/>
      <c r="CK26" s="110"/>
      <c r="CL26" s="110"/>
      <c r="CM26" s="111"/>
      <c r="CN26" s="109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1"/>
    </row>
    <row r="27" spans="1:105" ht="28.5" customHeight="1" x14ac:dyDescent="0.25">
      <c r="A27" s="85" t="s">
        <v>29</v>
      </c>
      <c r="B27" s="86"/>
      <c r="C27" s="86"/>
      <c r="D27" s="86"/>
      <c r="E27" s="86"/>
      <c r="F27" s="86"/>
      <c r="G27" s="87"/>
      <c r="H27" s="27"/>
      <c r="I27" s="114" t="s">
        <v>212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5"/>
      <c r="AR27" s="85" t="s">
        <v>104</v>
      </c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7"/>
      <c r="BD27" s="109"/>
      <c r="BE27" s="110"/>
      <c r="BF27" s="110"/>
      <c r="BG27" s="110"/>
      <c r="BH27" s="110"/>
      <c r="BI27" s="110"/>
      <c r="BJ27" s="110"/>
      <c r="BK27" s="110"/>
      <c r="BL27" s="111"/>
      <c r="BM27" s="109"/>
      <c r="BN27" s="110"/>
      <c r="BO27" s="110"/>
      <c r="BP27" s="110"/>
      <c r="BQ27" s="110"/>
      <c r="BR27" s="110"/>
      <c r="BS27" s="110"/>
      <c r="BT27" s="110"/>
      <c r="BU27" s="111"/>
      <c r="BV27" s="109"/>
      <c r="BW27" s="110"/>
      <c r="BX27" s="110"/>
      <c r="BY27" s="110"/>
      <c r="BZ27" s="110"/>
      <c r="CA27" s="110"/>
      <c r="CB27" s="110"/>
      <c r="CC27" s="110"/>
      <c r="CD27" s="111"/>
      <c r="CE27" s="109"/>
      <c r="CF27" s="110"/>
      <c r="CG27" s="110"/>
      <c r="CH27" s="110"/>
      <c r="CI27" s="110"/>
      <c r="CJ27" s="110"/>
      <c r="CK27" s="110"/>
      <c r="CL27" s="110"/>
      <c r="CM27" s="111"/>
      <c r="CN27" s="109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1"/>
    </row>
    <row r="28" spans="1:105" x14ac:dyDescent="0.25">
      <c r="A28" s="85" t="s">
        <v>30</v>
      </c>
      <c r="B28" s="86"/>
      <c r="C28" s="86"/>
      <c r="D28" s="86"/>
      <c r="E28" s="86"/>
      <c r="F28" s="86"/>
      <c r="G28" s="87"/>
      <c r="H28" s="27"/>
      <c r="I28" s="114" t="s">
        <v>213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5"/>
      <c r="AR28" s="85" t="s">
        <v>104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7"/>
      <c r="BD28" s="109"/>
      <c r="BE28" s="110"/>
      <c r="BF28" s="110"/>
      <c r="BG28" s="110"/>
      <c r="BH28" s="110"/>
      <c r="BI28" s="110"/>
      <c r="BJ28" s="110"/>
      <c r="BK28" s="110"/>
      <c r="BL28" s="111"/>
      <c r="BM28" s="109"/>
      <c r="BN28" s="110"/>
      <c r="BO28" s="110"/>
      <c r="BP28" s="110"/>
      <c r="BQ28" s="110"/>
      <c r="BR28" s="110"/>
      <c r="BS28" s="110"/>
      <c r="BT28" s="110"/>
      <c r="BU28" s="111"/>
      <c r="BV28" s="109"/>
      <c r="BW28" s="110"/>
      <c r="BX28" s="110"/>
      <c r="BY28" s="110"/>
      <c r="BZ28" s="110"/>
      <c r="CA28" s="110"/>
      <c r="CB28" s="110"/>
      <c r="CC28" s="110"/>
      <c r="CD28" s="111"/>
      <c r="CE28" s="109"/>
      <c r="CF28" s="110"/>
      <c r="CG28" s="110"/>
      <c r="CH28" s="110"/>
      <c r="CI28" s="110"/>
      <c r="CJ28" s="110"/>
      <c r="CK28" s="110"/>
      <c r="CL28" s="110"/>
      <c r="CM28" s="111"/>
      <c r="CN28" s="109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1"/>
    </row>
    <row r="29" spans="1:105" x14ac:dyDescent="0.25">
      <c r="A29" s="85" t="s">
        <v>31</v>
      </c>
      <c r="B29" s="86"/>
      <c r="C29" s="86"/>
      <c r="D29" s="86"/>
      <c r="E29" s="86"/>
      <c r="F29" s="86"/>
      <c r="G29" s="87"/>
      <c r="H29" s="27"/>
      <c r="I29" s="114" t="s">
        <v>214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5"/>
      <c r="AR29" s="85" t="s">
        <v>104</v>
      </c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7"/>
      <c r="BD29" s="109"/>
      <c r="BE29" s="110"/>
      <c r="BF29" s="110"/>
      <c r="BG29" s="110"/>
      <c r="BH29" s="110"/>
      <c r="BI29" s="110"/>
      <c r="BJ29" s="110"/>
      <c r="BK29" s="110"/>
      <c r="BL29" s="111"/>
      <c r="BM29" s="109"/>
      <c r="BN29" s="110"/>
      <c r="BO29" s="110"/>
      <c r="BP29" s="110"/>
      <c r="BQ29" s="110"/>
      <c r="BR29" s="110"/>
      <c r="BS29" s="110"/>
      <c r="BT29" s="110"/>
      <c r="BU29" s="111"/>
      <c r="BV29" s="109"/>
      <c r="BW29" s="110"/>
      <c r="BX29" s="110"/>
      <c r="BY29" s="110"/>
      <c r="BZ29" s="110"/>
      <c r="CA29" s="110"/>
      <c r="CB29" s="110"/>
      <c r="CC29" s="110"/>
      <c r="CD29" s="111"/>
      <c r="CE29" s="109"/>
      <c r="CF29" s="110"/>
      <c r="CG29" s="110"/>
      <c r="CH29" s="110"/>
      <c r="CI29" s="110"/>
      <c r="CJ29" s="110"/>
      <c r="CK29" s="110"/>
      <c r="CL29" s="110"/>
      <c r="CM29" s="111"/>
      <c r="CN29" s="109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1"/>
    </row>
    <row r="30" spans="1:105" x14ac:dyDescent="0.25">
      <c r="A30" s="85" t="s">
        <v>32</v>
      </c>
      <c r="B30" s="86"/>
      <c r="C30" s="86"/>
      <c r="D30" s="86"/>
      <c r="E30" s="86"/>
      <c r="F30" s="86"/>
      <c r="G30" s="87"/>
      <c r="H30" s="27"/>
      <c r="I30" s="114" t="s">
        <v>215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5"/>
      <c r="AR30" s="85" t="s">
        <v>104</v>
      </c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7"/>
      <c r="BD30" s="109"/>
      <c r="BE30" s="110"/>
      <c r="BF30" s="110"/>
      <c r="BG30" s="110"/>
      <c r="BH30" s="110"/>
      <c r="BI30" s="110"/>
      <c r="BJ30" s="110"/>
      <c r="BK30" s="110"/>
      <c r="BL30" s="111"/>
      <c r="BM30" s="109"/>
      <c r="BN30" s="110"/>
      <c r="BO30" s="110"/>
      <c r="BP30" s="110"/>
      <c r="BQ30" s="110"/>
      <c r="BR30" s="110"/>
      <c r="BS30" s="110"/>
      <c r="BT30" s="110"/>
      <c r="BU30" s="111"/>
      <c r="BV30" s="109"/>
      <c r="BW30" s="110"/>
      <c r="BX30" s="110"/>
      <c r="BY30" s="110"/>
      <c r="BZ30" s="110"/>
      <c r="CA30" s="110"/>
      <c r="CB30" s="110"/>
      <c r="CC30" s="110"/>
      <c r="CD30" s="111"/>
      <c r="CE30" s="109"/>
      <c r="CF30" s="110"/>
      <c r="CG30" s="110"/>
      <c r="CH30" s="110"/>
      <c r="CI30" s="110"/>
      <c r="CJ30" s="110"/>
      <c r="CK30" s="110"/>
      <c r="CL30" s="110"/>
      <c r="CM30" s="111"/>
      <c r="CN30" s="109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1"/>
    </row>
    <row r="31" spans="1:105" ht="43.5" customHeight="1" x14ac:dyDescent="0.25">
      <c r="A31" s="85">
        <v>4</v>
      </c>
      <c r="B31" s="86"/>
      <c r="C31" s="86"/>
      <c r="D31" s="86"/>
      <c r="E31" s="86"/>
      <c r="F31" s="86"/>
      <c r="G31" s="87"/>
      <c r="H31" s="27"/>
      <c r="I31" s="135" t="s">
        <v>220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6"/>
      <c r="AR31" s="85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7"/>
      <c r="BD31" s="109"/>
      <c r="BE31" s="110"/>
      <c r="BF31" s="110"/>
      <c r="BG31" s="110"/>
      <c r="BH31" s="110"/>
      <c r="BI31" s="110"/>
      <c r="BJ31" s="110"/>
      <c r="BK31" s="110"/>
      <c r="BL31" s="111"/>
      <c r="BM31" s="109"/>
      <c r="BN31" s="110"/>
      <c r="BO31" s="110"/>
      <c r="BP31" s="110"/>
      <c r="BQ31" s="110"/>
      <c r="BR31" s="110"/>
      <c r="BS31" s="110"/>
      <c r="BT31" s="110"/>
      <c r="BU31" s="111"/>
      <c r="BV31" s="109"/>
      <c r="BW31" s="110"/>
      <c r="BX31" s="110"/>
      <c r="BY31" s="110"/>
      <c r="BZ31" s="110"/>
      <c r="CA31" s="110"/>
      <c r="CB31" s="110"/>
      <c r="CC31" s="110"/>
      <c r="CD31" s="111"/>
      <c r="CE31" s="109"/>
      <c r="CF31" s="110"/>
      <c r="CG31" s="110"/>
      <c r="CH31" s="110"/>
      <c r="CI31" s="110"/>
      <c r="CJ31" s="110"/>
      <c r="CK31" s="110"/>
      <c r="CL31" s="110"/>
      <c r="CM31" s="111"/>
      <c r="CN31" s="109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1"/>
    </row>
    <row r="32" spans="1:105" x14ac:dyDescent="0.25">
      <c r="A32" s="85" t="s">
        <v>33</v>
      </c>
      <c r="B32" s="86"/>
      <c r="C32" s="86"/>
      <c r="D32" s="86"/>
      <c r="E32" s="86"/>
      <c r="F32" s="86"/>
      <c r="G32" s="87"/>
      <c r="H32" s="27"/>
      <c r="I32" s="114" t="s">
        <v>211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5"/>
      <c r="AR32" s="85" t="s">
        <v>104</v>
      </c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7"/>
      <c r="BD32" s="109"/>
      <c r="BE32" s="110"/>
      <c r="BF32" s="110"/>
      <c r="BG32" s="110"/>
      <c r="BH32" s="110"/>
      <c r="BI32" s="110"/>
      <c r="BJ32" s="110"/>
      <c r="BK32" s="110"/>
      <c r="BL32" s="111"/>
      <c r="BM32" s="109"/>
      <c r="BN32" s="110"/>
      <c r="BO32" s="110"/>
      <c r="BP32" s="110"/>
      <c r="BQ32" s="110"/>
      <c r="BR32" s="110"/>
      <c r="BS32" s="110"/>
      <c r="BT32" s="110"/>
      <c r="BU32" s="111"/>
      <c r="BV32" s="109"/>
      <c r="BW32" s="110"/>
      <c r="BX32" s="110"/>
      <c r="BY32" s="110"/>
      <c r="BZ32" s="110"/>
      <c r="CA32" s="110"/>
      <c r="CB32" s="110"/>
      <c r="CC32" s="110"/>
      <c r="CD32" s="111"/>
      <c r="CE32" s="109"/>
      <c r="CF32" s="110"/>
      <c r="CG32" s="110"/>
      <c r="CH32" s="110"/>
      <c r="CI32" s="110"/>
      <c r="CJ32" s="110"/>
      <c r="CK32" s="110"/>
      <c r="CL32" s="110"/>
      <c r="CM32" s="111"/>
      <c r="CN32" s="109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1"/>
    </row>
    <row r="33" spans="1:105" ht="28.5" customHeight="1" x14ac:dyDescent="0.25">
      <c r="A33" s="85" t="s">
        <v>34</v>
      </c>
      <c r="B33" s="86"/>
      <c r="C33" s="86"/>
      <c r="D33" s="86"/>
      <c r="E33" s="86"/>
      <c r="F33" s="86"/>
      <c r="G33" s="87"/>
      <c r="H33" s="27"/>
      <c r="I33" s="114" t="s">
        <v>212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5"/>
      <c r="AR33" s="85" t="s">
        <v>104</v>
      </c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7"/>
      <c r="BD33" s="109"/>
      <c r="BE33" s="110"/>
      <c r="BF33" s="110"/>
      <c r="BG33" s="110"/>
      <c r="BH33" s="110"/>
      <c r="BI33" s="110"/>
      <c r="BJ33" s="110"/>
      <c r="BK33" s="110"/>
      <c r="BL33" s="111"/>
      <c r="BM33" s="109"/>
      <c r="BN33" s="110"/>
      <c r="BO33" s="110"/>
      <c r="BP33" s="110"/>
      <c r="BQ33" s="110"/>
      <c r="BR33" s="110"/>
      <c r="BS33" s="110"/>
      <c r="BT33" s="110"/>
      <c r="BU33" s="111"/>
      <c r="BV33" s="109"/>
      <c r="BW33" s="110"/>
      <c r="BX33" s="110"/>
      <c r="BY33" s="110"/>
      <c r="BZ33" s="110"/>
      <c r="CA33" s="110"/>
      <c r="CB33" s="110"/>
      <c r="CC33" s="110"/>
      <c r="CD33" s="111"/>
      <c r="CE33" s="109"/>
      <c r="CF33" s="110"/>
      <c r="CG33" s="110"/>
      <c r="CH33" s="110"/>
      <c r="CI33" s="110"/>
      <c r="CJ33" s="110"/>
      <c r="CK33" s="110"/>
      <c r="CL33" s="110"/>
      <c r="CM33" s="111"/>
      <c r="CN33" s="109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1:105" x14ac:dyDescent="0.25">
      <c r="A34" s="85" t="s">
        <v>35</v>
      </c>
      <c r="B34" s="86"/>
      <c r="C34" s="86"/>
      <c r="D34" s="86"/>
      <c r="E34" s="86"/>
      <c r="F34" s="86"/>
      <c r="G34" s="87"/>
      <c r="H34" s="27"/>
      <c r="I34" s="114" t="s">
        <v>213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5"/>
      <c r="AR34" s="85" t="s">
        <v>104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7"/>
      <c r="BD34" s="109"/>
      <c r="BE34" s="110"/>
      <c r="BF34" s="110"/>
      <c r="BG34" s="110"/>
      <c r="BH34" s="110"/>
      <c r="BI34" s="110"/>
      <c r="BJ34" s="110"/>
      <c r="BK34" s="110"/>
      <c r="BL34" s="111"/>
      <c r="BM34" s="109"/>
      <c r="BN34" s="110"/>
      <c r="BO34" s="110"/>
      <c r="BP34" s="110"/>
      <c r="BQ34" s="110"/>
      <c r="BR34" s="110"/>
      <c r="BS34" s="110"/>
      <c r="BT34" s="110"/>
      <c r="BU34" s="111"/>
      <c r="BV34" s="109"/>
      <c r="BW34" s="110"/>
      <c r="BX34" s="110"/>
      <c r="BY34" s="110"/>
      <c r="BZ34" s="110"/>
      <c r="CA34" s="110"/>
      <c r="CB34" s="110"/>
      <c r="CC34" s="110"/>
      <c r="CD34" s="111"/>
      <c r="CE34" s="109"/>
      <c r="CF34" s="110"/>
      <c r="CG34" s="110"/>
      <c r="CH34" s="110"/>
      <c r="CI34" s="110"/>
      <c r="CJ34" s="110"/>
      <c r="CK34" s="110"/>
      <c r="CL34" s="110"/>
      <c r="CM34" s="111"/>
      <c r="CN34" s="109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1"/>
    </row>
    <row r="35" spans="1:105" x14ac:dyDescent="0.25">
      <c r="A35" s="85" t="s">
        <v>36</v>
      </c>
      <c r="B35" s="86"/>
      <c r="C35" s="86"/>
      <c r="D35" s="86"/>
      <c r="E35" s="86"/>
      <c r="F35" s="86"/>
      <c r="G35" s="87"/>
      <c r="H35" s="27"/>
      <c r="I35" s="114" t="s">
        <v>214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5"/>
      <c r="AR35" s="85" t="s">
        <v>104</v>
      </c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7"/>
      <c r="BD35" s="109"/>
      <c r="BE35" s="110"/>
      <c r="BF35" s="110"/>
      <c r="BG35" s="110"/>
      <c r="BH35" s="110"/>
      <c r="BI35" s="110"/>
      <c r="BJ35" s="110"/>
      <c r="BK35" s="110"/>
      <c r="BL35" s="111"/>
      <c r="BM35" s="109"/>
      <c r="BN35" s="110"/>
      <c r="BO35" s="110"/>
      <c r="BP35" s="110"/>
      <c r="BQ35" s="110"/>
      <c r="BR35" s="110"/>
      <c r="BS35" s="110"/>
      <c r="BT35" s="110"/>
      <c r="BU35" s="111"/>
      <c r="BV35" s="109"/>
      <c r="BW35" s="110"/>
      <c r="BX35" s="110"/>
      <c r="BY35" s="110"/>
      <c r="BZ35" s="110"/>
      <c r="CA35" s="110"/>
      <c r="CB35" s="110"/>
      <c r="CC35" s="110"/>
      <c r="CD35" s="111"/>
      <c r="CE35" s="109"/>
      <c r="CF35" s="110"/>
      <c r="CG35" s="110"/>
      <c r="CH35" s="110"/>
      <c r="CI35" s="110"/>
      <c r="CJ35" s="110"/>
      <c r="CK35" s="110"/>
      <c r="CL35" s="110"/>
      <c r="CM35" s="111"/>
      <c r="CN35" s="109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1"/>
    </row>
    <row r="36" spans="1:105" x14ac:dyDescent="0.25">
      <c r="A36" s="85" t="s">
        <v>221</v>
      </c>
      <c r="B36" s="86"/>
      <c r="C36" s="86"/>
      <c r="D36" s="86"/>
      <c r="E36" s="86"/>
      <c r="F36" s="86"/>
      <c r="G36" s="87"/>
      <c r="H36" s="27"/>
      <c r="I36" s="114" t="s">
        <v>215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5"/>
      <c r="AR36" s="85" t="s">
        <v>104</v>
      </c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7"/>
      <c r="BD36" s="109"/>
      <c r="BE36" s="110"/>
      <c r="BF36" s="110"/>
      <c r="BG36" s="110"/>
      <c r="BH36" s="110"/>
      <c r="BI36" s="110"/>
      <c r="BJ36" s="110"/>
      <c r="BK36" s="110"/>
      <c r="BL36" s="111"/>
      <c r="BM36" s="109"/>
      <c r="BN36" s="110"/>
      <c r="BO36" s="110"/>
      <c r="BP36" s="110"/>
      <c r="BQ36" s="110"/>
      <c r="BR36" s="110"/>
      <c r="BS36" s="110"/>
      <c r="BT36" s="110"/>
      <c r="BU36" s="111"/>
      <c r="BV36" s="109"/>
      <c r="BW36" s="110"/>
      <c r="BX36" s="110"/>
      <c r="BY36" s="110"/>
      <c r="BZ36" s="110"/>
      <c r="CA36" s="110"/>
      <c r="CB36" s="110"/>
      <c r="CC36" s="110"/>
      <c r="CD36" s="111"/>
      <c r="CE36" s="109"/>
      <c r="CF36" s="110"/>
      <c r="CG36" s="110"/>
      <c r="CH36" s="110"/>
      <c r="CI36" s="110"/>
      <c r="CJ36" s="110"/>
      <c r="CK36" s="110"/>
      <c r="CL36" s="110"/>
      <c r="CM36" s="111"/>
      <c r="CN36" s="109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1"/>
    </row>
    <row r="37" spans="1:105" x14ac:dyDescent="0.25">
      <c r="A37" s="85">
        <v>5</v>
      </c>
      <c r="B37" s="86"/>
      <c r="C37" s="86"/>
      <c r="D37" s="86"/>
      <c r="E37" s="86"/>
      <c r="F37" s="86"/>
      <c r="G37" s="87"/>
      <c r="H37" s="27"/>
      <c r="I37" s="135" t="s">
        <v>222</v>
      </c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6"/>
      <c r="AR37" s="85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109"/>
      <c r="BE37" s="110"/>
      <c r="BF37" s="110"/>
      <c r="BG37" s="110"/>
      <c r="BH37" s="110"/>
      <c r="BI37" s="110"/>
      <c r="BJ37" s="110"/>
      <c r="BK37" s="110"/>
      <c r="BL37" s="111"/>
      <c r="BM37" s="109"/>
      <c r="BN37" s="110"/>
      <c r="BO37" s="110"/>
      <c r="BP37" s="110"/>
      <c r="BQ37" s="110"/>
      <c r="BR37" s="110"/>
      <c r="BS37" s="110"/>
      <c r="BT37" s="110"/>
      <c r="BU37" s="111"/>
      <c r="BV37" s="109"/>
      <c r="BW37" s="110"/>
      <c r="BX37" s="110"/>
      <c r="BY37" s="110"/>
      <c r="BZ37" s="110"/>
      <c r="CA37" s="110"/>
      <c r="CB37" s="110"/>
      <c r="CC37" s="110"/>
      <c r="CD37" s="111"/>
      <c r="CE37" s="109"/>
      <c r="CF37" s="110"/>
      <c r="CG37" s="110"/>
      <c r="CH37" s="110"/>
      <c r="CI37" s="110"/>
      <c r="CJ37" s="110"/>
      <c r="CK37" s="110"/>
      <c r="CL37" s="110"/>
      <c r="CM37" s="111"/>
      <c r="CN37" s="109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1"/>
    </row>
    <row r="38" spans="1:105" x14ac:dyDescent="0.25">
      <c r="A38" s="85" t="s">
        <v>37</v>
      </c>
      <c r="B38" s="86"/>
      <c r="C38" s="86"/>
      <c r="D38" s="86"/>
      <c r="E38" s="86"/>
      <c r="F38" s="86"/>
      <c r="G38" s="87"/>
      <c r="H38" s="27"/>
      <c r="I38" s="114" t="s">
        <v>211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5"/>
      <c r="AR38" s="85" t="s">
        <v>104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  <c r="BD38" s="109"/>
      <c r="BE38" s="110"/>
      <c r="BF38" s="110"/>
      <c r="BG38" s="110"/>
      <c r="BH38" s="110"/>
      <c r="BI38" s="110"/>
      <c r="BJ38" s="110"/>
      <c r="BK38" s="110"/>
      <c r="BL38" s="111"/>
      <c r="BM38" s="109"/>
      <c r="BN38" s="110"/>
      <c r="BO38" s="110"/>
      <c r="BP38" s="110"/>
      <c r="BQ38" s="110"/>
      <c r="BR38" s="110"/>
      <c r="BS38" s="110"/>
      <c r="BT38" s="110"/>
      <c r="BU38" s="111"/>
      <c r="BV38" s="109"/>
      <c r="BW38" s="110"/>
      <c r="BX38" s="110"/>
      <c r="BY38" s="110"/>
      <c r="BZ38" s="110"/>
      <c r="CA38" s="110"/>
      <c r="CB38" s="110"/>
      <c r="CC38" s="110"/>
      <c r="CD38" s="111"/>
      <c r="CE38" s="109"/>
      <c r="CF38" s="110"/>
      <c r="CG38" s="110"/>
      <c r="CH38" s="110"/>
      <c r="CI38" s="110"/>
      <c r="CJ38" s="110"/>
      <c r="CK38" s="110"/>
      <c r="CL38" s="110"/>
      <c r="CM38" s="111"/>
      <c r="CN38" s="109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1"/>
    </row>
    <row r="39" spans="1:105" ht="28.5" customHeight="1" x14ac:dyDescent="0.25">
      <c r="A39" s="85" t="s">
        <v>38</v>
      </c>
      <c r="B39" s="86"/>
      <c r="C39" s="86"/>
      <c r="D39" s="86"/>
      <c r="E39" s="86"/>
      <c r="F39" s="86"/>
      <c r="G39" s="87"/>
      <c r="H39" s="27"/>
      <c r="I39" s="114" t="s">
        <v>212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5"/>
      <c r="AR39" s="85" t="s">
        <v>104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7"/>
      <c r="BD39" s="109"/>
      <c r="BE39" s="110"/>
      <c r="BF39" s="110"/>
      <c r="BG39" s="110"/>
      <c r="BH39" s="110"/>
      <c r="BI39" s="110"/>
      <c r="BJ39" s="110"/>
      <c r="BK39" s="110"/>
      <c r="BL39" s="111"/>
      <c r="BM39" s="109"/>
      <c r="BN39" s="110"/>
      <c r="BO39" s="110"/>
      <c r="BP39" s="110"/>
      <c r="BQ39" s="110"/>
      <c r="BR39" s="110"/>
      <c r="BS39" s="110"/>
      <c r="BT39" s="110"/>
      <c r="BU39" s="111"/>
      <c r="BV39" s="109"/>
      <c r="BW39" s="110"/>
      <c r="BX39" s="110"/>
      <c r="BY39" s="110"/>
      <c r="BZ39" s="110"/>
      <c r="CA39" s="110"/>
      <c r="CB39" s="110"/>
      <c r="CC39" s="110"/>
      <c r="CD39" s="111"/>
      <c r="CE39" s="109"/>
      <c r="CF39" s="110"/>
      <c r="CG39" s="110"/>
      <c r="CH39" s="110"/>
      <c r="CI39" s="110"/>
      <c r="CJ39" s="110"/>
      <c r="CK39" s="110"/>
      <c r="CL39" s="110"/>
      <c r="CM39" s="111"/>
      <c r="CN39" s="109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1"/>
    </row>
    <row r="40" spans="1:105" x14ac:dyDescent="0.25">
      <c r="A40" s="85" t="s">
        <v>39</v>
      </c>
      <c r="B40" s="86"/>
      <c r="C40" s="86"/>
      <c r="D40" s="86"/>
      <c r="E40" s="86"/>
      <c r="F40" s="86"/>
      <c r="G40" s="87"/>
      <c r="H40" s="27"/>
      <c r="I40" s="114" t="s">
        <v>213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5"/>
      <c r="AR40" s="85" t="s">
        <v>104</v>
      </c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7"/>
      <c r="BD40" s="109"/>
      <c r="BE40" s="110"/>
      <c r="BF40" s="110"/>
      <c r="BG40" s="110"/>
      <c r="BH40" s="110"/>
      <c r="BI40" s="110"/>
      <c r="BJ40" s="110"/>
      <c r="BK40" s="110"/>
      <c r="BL40" s="111"/>
      <c r="BM40" s="109"/>
      <c r="BN40" s="110"/>
      <c r="BO40" s="110"/>
      <c r="BP40" s="110"/>
      <c r="BQ40" s="110"/>
      <c r="BR40" s="110"/>
      <c r="BS40" s="110"/>
      <c r="BT40" s="110"/>
      <c r="BU40" s="111"/>
      <c r="BV40" s="109"/>
      <c r="BW40" s="110"/>
      <c r="BX40" s="110"/>
      <c r="BY40" s="110"/>
      <c r="BZ40" s="110"/>
      <c r="CA40" s="110"/>
      <c r="CB40" s="110"/>
      <c r="CC40" s="110"/>
      <c r="CD40" s="111"/>
      <c r="CE40" s="109"/>
      <c r="CF40" s="110"/>
      <c r="CG40" s="110"/>
      <c r="CH40" s="110"/>
      <c r="CI40" s="110"/>
      <c r="CJ40" s="110"/>
      <c r="CK40" s="110"/>
      <c r="CL40" s="110"/>
      <c r="CM40" s="111"/>
      <c r="CN40" s="109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1"/>
    </row>
    <row r="41" spans="1:105" x14ac:dyDescent="0.25">
      <c r="A41" s="85" t="s">
        <v>40</v>
      </c>
      <c r="B41" s="86"/>
      <c r="C41" s="86"/>
      <c r="D41" s="86"/>
      <c r="E41" s="86"/>
      <c r="F41" s="86"/>
      <c r="G41" s="87"/>
      <c r="H41" s="27"/>
      <c r="I41" s="114" t="s">
        <v>214</v>
      </c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5"/>
      <c r="AR41" s="85" t="s">
        <v>104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  <c r="BD41" s="109"/>
      <c r="BE41" s="110"/>
      <c r="BF41" s="110"/>
      <c r="BG41" s="110"/>
      <c r="BH41" s="110"/>
      <c r="BI41" s="110"/>
      <c r="BJ41" s="110"/>
      <c r="BK41" s="110"/>
      <c r="BL41" s="111"/>
      <c r="BM41" s="109"/>
      <c r="BN41" s="110"/>
      <c r="BO41" s="110"/>
      <c r="BP41" s="110"/>
      <c r="BQ41" s="110"/>
      <c r="BR41" s="110"/>
      <c r="BS41" s="110"/>
      <c r="BT41" s="110"/>
      <c r="BU41" s="111"/>
      <c r="BV41" s="109"/>
      <c r="BW41" s="110"/>
      <c r="BX41" s="110"/>
      <c r="BY41" s="110"/>
      <c r="BZ41" s="110"/>
      <c r="CA41" s="110"/>
      <c r="CB41" s="110"/>
      <c r="CC41" s="110"/>
      <c r="CD41" s="111"/>
      <c r="CE41" s="109"/>
      <c r="CF41" s="110"/>
      <c r="CG41" s="110"/>
      <c r="CH41" s="110"/>
      <c r="CI41" s="110"/>
      <c r="CJ41" s="110"/>
      <c r="CK41" s="110"/>
      <c r="CL41" s="110"/>
      <c r="CM41" s="111"/>
      <c r="CN41" s="109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1"/>
    </row>
    <row r="42" spans="1:105" x14ac:dyDescent="0.25">
      <c r="A42" s="85" t="s">
        <v>223</v>
      </c>
      <c r="B42" s="86"/>
      <c r="C42" s="86"/>
      <c r="D42" s="86"/>
      <c r="E42" s="86"/>
      <c r="F42" s="86"/>
      <c r="G42" s="87"/>
      <c r="H42" s="27"/>
      <c r="I42" s="114" t="s">
        <v>215</v>
      </c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5"/>
      <c r="AR42" s="85" t="s">
        <v>104</v>
      </c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109"/>
      <c r="BE42" s="110"/>
      <c r="BF42" s="110"/>
      <c r="BG42" s="110"/>
      <c r="BH42" s="110"/>
      <c r="BI42" s="110"/>
      <c r="BJ42" s="110"/>
      <c r="BK42" s="110"/>
      <c r="BL42" s="111"/>
      <c r="BM42" s="109"/>
      <c r="BN42" s="110"/>
      <c r="BO42" s="110"/>
      <c r="BP42" s="110"/>
      <c r="BQ42" s="110"/>
      <c r="BR42" s="110"/>
      <c r="BS42" s="110"/>
      <c r="BT42" s="110"/>
      <c r="BU42" s="111"/>
      <c r="BV42" s="109"/>
      <c r="BW42" s="110"/>
      <c r="BX42" s="110"/>
      <c r="BY42" s="110"/>
      <c r="BZ42" s="110"/>
      <c r="CA42" s="110"/>
      <c r="CB42" s="110"/>
      <c r="CC42" s="110"/>
      <c r="CD42" s="111"/>
      <c r="CE42" s="109"/>
      <c r="CF42" s="110"/>
      <c r="CG42" s="110"/>
      <c r="CH42" s="110"/>
      <c r="CI42" s="110"/>
      <c r="CJ42" s="110"/>
      <c r="CK42" s="110"/>
      <c r="CL42" s="110"/>
      <c r="CM42" s="111"/>
      <c r="CN42" s="109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1"/>
    </row>
    <row r="43" spans="1:105" ht="28.5" customHeight="1" x14ac:dyDescent="0.25">
      <c r="A43" s="85">
        <v>6</v>
      </c>
      <c r="B43" s="86"/>
      <c r="C43" s="86"/>
      <c r="D43" s="86"/>
      <c r="E43" s="86"/>
      <c r="F43" s="86"/>
      <c r="G43" s="87"/>
      <c r="H43" s="27"/>
      <c r="I43" s="135" t="s">
        <v>224</v>
      </c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6"/>
      <c r="AR43" s="85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7"/>
      <c r="BD43" s="109"/>
      <c r="BE43" s="110"/>
      <c r="BF43" s="110"/>
      <c r="BG43" s="110"/>
      <c r="BH43" s="110"/>
      <c r="BI43" s="110"/>
      <c r="BJ43" s="110"/>
      <c r="BK43" s="110"/>
      <c r="BL43" s="111"/>
      <c r="BM43" s="109"/>
      <c r="BN43" s="110"/>
      <c r="BO43" s="110"/>
      <c r="BP43" s="110"/>
      <c r="BQ43" s="110"/>
      <c r="BR43" s="110"/>
      <c r="BS43" s="110"/>
      <c r="BT43" s="110"/>
      <c r="BU43" s="111"/>
      <c r="BV43" s="109"/>
      <c r="BW43" s="110"/>
      <c r="BX43" s="110"/>
      <c r="BY43" s="110"/>
      <c r="BZ43" s="110"/>
      <c r="CA43" s="110"/>
      <c r="CB43" s="110"/>
      <c r="CC43" s="110"/>
      <c r="CD43" s="111"/>
      <c r="CE43" s="109"/>
      <c r="CF43" s="110"/>
      <c r="CG43" s="110"/>
      <c r="CH43" s="110"/>
      <c r="CI43" s="110"/>
      <c r="CJ43" s="110"/>
      <c r="CK43" s="110"/>
      <c r="CL43" s="110"/>
      <c r="CM43" s="111"/>
      <c r="CN43" s="109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1"/>
    </row>
    <row r="44" spans="1:105" x14ac:dyDescent="0.25">
      <c r="A44" s="85" t="s">
        <v>41</v>
      </c>
      <c r="B44" s="86"/>
      <c r="C44" s="86"/>
      <c r="D44" s="86"/>
      <c r="E44" s="86"/>
      <c r="F44" s="86"/>
      <c r="G44" s="87"/>
      <c r="H44" s="27"/>
      <c r="I44" s="114" t="s">
        <v>211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5"/>
      <c r="AR44" s="85" t="s">
        <v>13</v>
      </c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7"/>
      <c r="BD44" s="158"/>
      <c r="BE44" s="159"/>
      <c r="BF44" s="159"/>
      <c r="BG44" s="159"/>
      <c r="BH44" s="159"/>
      <c r="BI44" s="159"/>
      <c r="BJ44" s="159"/>
      <c r="BK44" s="159"/>
      <c r="BL44" s="160"/>
      <c r="BM44" s="109"/>
      <c r="BN44" s="110"/>
      <c r="BO44" s="110"/>
      <c r="BP44" s="110"/>
      <c r="BQ44" s="110"/>
      <c r="BR44" s="110"/>
      <c r="BS44" s="110"/>
      <c r="BT44" s="110"/>
      <c r="BU44" s="111"/>
      <c r="BV44" s="109"/>
      <c r="BW44" s="110"/>
      <c r="BX44" s="110"/>
      <c r="BY44" s="110"/>
      <c r="BZ44" s="110"/>
      <c r="CA44" s="110"/>
      <c r="CB44" s="110"/>
      <c r="CC44" s="110"/>
      <c r="CD44" s="111"/>
      <c r="CE44" s="109"/>
      <c r="CF44" s="110"/>
      <c r="CG44" s="110"/>
      <c r="CH44" s="110"/>
      <c r="CI44" s="110"/>
      <c r="CJ44" s="110"/>
      <c r="CK44" s="110"/>
      <c r="CL44" s="110"/>
      <c r="CM44" s="111"/>
      <c r="CN44" s="109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1"/>
    </row>
    <row r="45" spans="1:105" ht="28.5" customHeight="1" x14ac:dyDescent="0.25">
      <c r="A45" s="85" t="s">
        <v>42</v>
      </c>
      <c r="B45" s="86"/>
      <c r="C45" s="86"/>
      <c r="D45" s="86"/>
      <c r="E45" s="86"/>
      <c r="F45" s="86"/>
      <c r="G45" s="87"/>
      <c r="H45" s="27"/>
      <c r="I45" s="114" t="s">
        <v>212</v>
      </c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5"/>
      <c r="AR45" s="85" t="s">
        <v>13</v>
      </c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7"/>
      <c r="BD45" s="109"/>
      <c r="BE45" s="110"/>
      <c r="BF45" s="110"/>
      <c r="BG45" s="110"/>
      <c r="BH45" s="110"/>
      <c r="BI45" s="110"/>
      <c r="BJ45" s="110"/>
      <c r="BK45" s="110"/>
      <c r="BL45" s="111"/>
      <c r="BM45" s="109"/>
      <c r="BN45" s="110"/>
      <c r="BO45" s="110"/>
      <c r="BP45" s="110"/>
      <c r="BQ45" s="110"/>
      <c r="BR45" s="110"/>
      <c r="BS45" s="110"/>
      <c r="BT45" s="110"/>
      <c r="BU45" s="111"/>
      <c r="BV45" s="109"/>
      <c r="BW45" s="110"/>
      <c r="BX45" s="110"/>
      <c r="BY45" s="110"/>
      <c r="BZ45" s="110"/>
      <c r="CA45" s="110"/>
      <c r="CB45" s="110"/>
      <c r="CC45" s="110"/>
      <c r="CD45" s="111"/>
      <c r="CE45" s="109"/>
      <c r="CF45" s="110"/>
      <c r="CG45" s="110"/>
      <c r="CH45" s="110"/>
      <c r="CI45" s="110"/>
      <c r="CJ45" s="110"/>
      <c r="CK45" s="110"/>
      <c r="CL45" s="110"/>
      <c r="CM45" s="111"/>
      <c r="CN45" s="109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1"/>
    </row>
    <row r="46" spans="1:105" x14ac:dyDescent="0.25">
      <c r="A46" s="85" t="s">
        <v>43</v>
      </c>
      <c r="B46" s="86"/>
      <c r="C46" s="86"/>
      <c r="D46" s="86"/>
      <c r="E46" s="86"/>
      <c r="F46" s="86"/>
      <c r="G46" s="87"/>
      <c r="H46" s="27"/>
      <c r="I46" s="114" t="s">
        <v>213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5"/>
      <c r="AR46" s="85" t="s">
        <v>13</v>
      </c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7"/>
      <c r="BD46" s="109"/>
      <c r="BE46" s="110"/>
      <c r="BF46" s="110"/>
      <c r="BG46" s="110"/>
      <c r="BH46" s="110"/>
      <c r="BI46" s="110"/>
      <c r="BJ46" s="110"/>
      <c r="BK46" s="110"/>
      <c r="BL46" s="111"/>
      <c r="BM46" s="109"/>
      <c r="BN46" s="110"/>
      <c r="BO46" s="110"/>
      <c r="BP46" s="110"/>
      <c r="BQ46" s="110"/>
      <c r="BR46" s="110"/>
      <c r="BS46" s="110"/>
      <c r="BT46" s="110"/>
      <c r="BU46" s="111"/>
      <c r="BV46" s="109"/>
      <c r="BW46" s="110"/>
      <c r="BX46" s="110"/>
      <c r="BY46" s="110"/>
      <c r="BZ46" s="110"/>
      <c r="CA46" s="110"/>
      <c r="CB46" s="110"/>
      <c r="CC46" s="110"/>
      <c r="CD46" s="111"/>
      <c r="CE46" s="109"/>
      <c r="CF46" s="110"/>
      <c r="CG46" s="110"/>
      <c r="CH46" s="110"/>
      <c r="CI46" s="110"/>
      <c r="CJ46" s="110"/>
      <c r="CK46" s="110"/>
      <c r="CL46" s="110"/>
      <c r="CM46" s="111"/>
      <c r="CN46" s="109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1"/>
    </row>
    <row r="47" spans="1:105" x14ac:dyDescent="0.25">
      <c r="A47" s="85" t="s">
        <v>44</v>
      </c>
      <c r="B47" s="86"/>
      <c r="C47" s="86"/>
      <c r="D47" s="86"/>
      <c r="E47" s="86"/>
      <c r="F47" s="86"/>
      <c r="G47" s="87"/>
      <c r="H47" s="27"/>
      <c r="I47" s="114" t="s">
        <v>214</v>
      </c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5"/>
      <c r="AR47" s="85" t="s">
        <v>13</v>
      </c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7"/>
      <c r="BD47" s="109"/>
      <c r="BE47" s="110"/>
      <c r="BF47" s="110"/>
      <c r="BG47" s="110"/>
      <c r="BH47" s="110"/>
      <c r="BI47" s="110"/>
      <c r="BJ47" s="110"/>
      <c r="BK47" s="110"/>
      <c r="BL47" s="111"/>
      <c r="BM47" s="109"/>
      <c r="BN47" s="110"/>
      <c r="BO47" s="110"/>
      <c r="BP47" s="110"/>
      <c r="BQ47" s="110"/>
      <c r="BR47" s="110"/>
      <c r="BS47" s="110"/>
      <c r="BT47" s="110"/>
      <c r="BU47" s="111"/>
      <c r="BV47" s="109"/>
      <c r="BW47" s="110"/>
      <c r="BX47" s="110"/>
      <c r="BY47" s="110"/>
      <c r="BZ47" s="110"/>
      <c r="CA47" s="110"/>
      <c r="CB47" s="110"/>
      <c r="CC47" s="110"/>
      <c r="CD47" s="111"/>
      <c r="CE47" s="109"/>
      <c r="CF47" s="110"/>
      <c r="CG47" s="110"/>
      <c r="CH47" s="110"/>
      <c r="CI47" s="110"/>
      <c r="CJ47" s="110"/>
      <c r="CK47" s="110"/>
      <c r="CL47" s="110"/>
      <c r="CM47" s="111"/>
      <c r="CN47" s="109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1"/>
    </row>
    <row r="48" spans="1:105" x14ac:dyDescent="0.25">
      <c r="A48" s="85" t="s">
        <v>225</v>
      </c>
      <c r="B48" s="86"/>
      <c r="C48" s="86"/>
      <c r="D48" s="86"/>
      <c r="E48" s="86"/>
      <c r="F48" s="86"/>
      <c r="G48" s="87"/>
      <c r="H48" s="27"/>
      <c r="I48" s="114" t="s">
        <v>215</v>
      </c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5"/>
      <c r="AR48" s="85" t="s">
        <v>13</v>
      </c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7"/>
      <c r="BD48" s="109"/>
      <c r="BE48" s="110"/>
      <c r="BF48" s="110"/>
      <c r="BG48" s="110"/>
      <c r="BH48" s="110"/>
      <c r="BI48" s="110"/>
      <c r="BJ48" s="110"/>
      <c r="BK48" s="110"/>
      <c r="BL48" s="111"/>
      <c r="BM48" s="109"/>
      <c r="BN48" s="110"/>
      <c r="BO48" s="110"/>
      <c r="BP48" s="110"/>
      <c r="BQ48" s="110"/>
      <c r="BR48" s="110"/>
      <c r="BS48" s="110"/>
      <c r="BT48" s="110"/>
      <c r="BU48" s="111"/>
      <c r="BV48" s="109"/>
      <c r="BW48" s="110"/>
      <c r="BX48" s="110"/>
      <c r="BY48" s="110"/>
      <c r="BZ48" s="110"/>
      <c r="CA48" s="110"/>
      <c r="CB48" s="110"/>
      <c r="CC48" s="110"/>
      <c r="CD48" s="111"/>
      <c r="CE48" s="109"/>
      <c r="CF48" s="110"/>
      <c r="CG48" s="110"/>
      <c r="CH48" s="110"/>
      <c r="CI48" s="110"/>
      <c r="CJ48" s="110"/>
      <c r="CK48" s="110"/>
      <c r="CL48" s="110"/>
      <c r="CM48" s="111"/>
      <c r="CN48" s="109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1"/>
    </row>
    <row r="49" spans="1:105" ht="28.5" customHeight="1" x14ac:dyDescent="0.25">
      <c r="A49" s="85">
        <v>7</v>
      </c>
      <c r="B49" s="86"/>
      <c r="C49" s="86"/>
      <c r="D49" s="86"/>
      <c r="E49" s="86"/>
      <c r="F49" s="86"/>
      <c r="G49" s="87"/>
      <c r="H49" s="27"/>
      <c r="I49" s="135" t="s">
        <v>226</v>
      </c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6"/>
      <c r="AR49" s="85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7"/>
      <c r="BD49" s="109"/>
      <c r="BE49" s="110"/>
      <c r="BF49" s="110"/>
      <c r="BG49" s="110"/>
      <c r="BH49" s="110"/>
      <c r="BI49" s="110"/>
      <c r="BJ49" s="110"/>
      <c r="BK49" s="110"/>
      <c r="BL49" s="111"/>
      <c r="BM49" s="109"/>
      <c r="BN49" s="110"/>
      <c r="BO49" s="110"/>
      <c r="BP49" s="110"/>
      <c r="BQ49" s="110"/>
      <c r="BR49" s="110"/>
      <c r="BS49" s="110"/>
      <c r="BT49" s="110"/>
      <c r="BU49" s="111"/>
      <c r="BV49" s="109"/>
      <c r="BW49" s="110"/>
      <c r="BX49" s="110"/>
      <c r="BY49" s="110"/>
      <c r="BZ49" s="110"/>
      <c r="CA49" s="110"/>
      <c r="CB49" s="110"/>
      <c r="CC49" s="110"/>
      <c r="CD49" s="111"/>
      <c r="CE49" s="109"/>
      <c r="CF49" s="110"/>
      <c r="CG49" s="110"/>
      <c r="CH49" s="110"/>
      <c r="CI49" s="110"/>
      <c r="CJ49" s="110"/>
      <c r="CK49" s="110"/>
      <c r="CL49" s="110"/>
      <c r="CM49" s="111"/>
      <c r="CN49" s="109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1"/>
    </row>
    <row r="50" spans="1:105" x14ac:dyDescent="0.25">
      <c r="A50" s="85" t="s">
        <v>45</v>
      </c>
      <c r="B50" s="86"/>
      <c r="C50" s="86"/>
      <c r="D50" s="86"/>
      <c r="E50" s="86"/>
      <c r="F50" s="86"/>
      <c r="G50" s="87"/>
      <c r="H50" s="27"/>
      <c r="I50" s="114" t="s">
        <v>211</v>
      </c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5"/>
      <c r="AR50" s="85" t="s">
        <v>104</v>
      </c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7"/>
      <c r="BD50" s="109"/>
      <c r="BE50" s="110"/>
      <c r="BF50" s="110"/>
      <c r="BG50" s="110"/>
      <c r="BH50" s="110"/>
      <c r="BI50" s="110"/>
      <c r="BJ50" s="110"/>
      <c r="BK50" s="110"/>
      <c r="BL50" s="111"/>
      <c r="BM50" s="109"/>
      <c r="BN50" s="110"/>
      <c r="BO50" s="110"/>
      <c r="BP50" s="110"/>
      <c r="BQ50" s="110"/>
      <c r="BR50" s="110"/>
      <c r="BS50" s="110"/>
      <c r="BT50" s="110"/>
      <c r="BU50" s="111"/>
      <c r="BV50" s="109"/>
      <c r="BW50" s="110"/>
      <c r="BX50" s="110"/>
      <c r="BY50" s="110"/>
      <c r="BZ50" s="110"/>
      <c r="CA50" s="110"/>
      <c r="CB50" s="110"/>
      <c r="CC50" s="110"/>
      <c r="CD50" s="111"/>
      <c r="CE50" s="109"/>
      <c r="CF50" s="110"/>
      <c r="CG50" s="110"/>
      <c r="CH50" s="110"/>
      <c r="CI50" s="110"/>
      <c r="CJ50" s="110"/>
      <c r="CK50" s="110"/>
      <c r="CL50" s="110"/>
      <c r="CM50" s="111"/>
      <c r="CN50" s="109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1"/>
    </row>
    <row r="51" spans="1:105" ht="28.5" customHeight="1" x14ac:dyDescent="0.25">
      <c r="A51" s="85" t="s">
        <v>46</v>
      </c>
      <c r="B51" s="86"/>
      <c r="C51" s="86"/>
      <c r="D51" s="86"/>
      <c r="E51" s="86"/>
      <c r="F51" s="86"/>
      <c r="G51" s="87"/>
      <c r="H51" s="27"/>
      <c r="I51" s="114" t="s">
        <v>212</v>
      </c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5"/>
      <c r="AR51" s="85" t="s">
        <v>104</v>
      </c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7"/>
      <c r="BD51" s="109"/>
      <c r="BE51" s="110"/>
      <c r="BF51" s="110"/>
      <c r="BG51" s="110"/>
      <c r="BH51" s="110"/>
      <c r="BI51" s="110"/>
      <c r="BJ51" s="110"/>
      <c r="BK51" s="110"/>
      <c r="BL51" s="111"/>
      <c r="BM51" s="109"/>
      <c r="BN51" s="110"/>
      <c r="BO51" s="110"/>
      <c r="BP51" s="110"/>
      <c r="BQ51" s="110"/>
      <c r="BR51" s="110"/>
      <c r="BS51" s="110"/>
      <c r="BT51" s="110"/>
      <c r="BU51" s="111"/>
      <c r="BV51" s="109"/>
      <c r="BW51" s="110"/>
      <c r="BX51" s="110"/>
      <c r="BY51" s="110"/>
      <c r="BZ51" s="110"/>
      <c r="CA51" s="110"/>
      <c r="CB51" s="110"/>
      <c r="CC51" s="110"/>
      <c r="CD51" s="111"/>
      <c r="CE51" s="109"/>
      <c r="CF51" s="110"/>
      <c r="CG51" s="110"/>
      <c r="CH51" s="110"/>
      <c r="CI51" s="110"/>
      <c r="CJ51" s="110"/>
      <c r="CK51" s="110"/>
      <c r="CL51" s="110"/>
      <c r="CM51" s="111"/>
      <c r="CN51" s="109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1"/>
    </row>
    <row r="52" spans="1:105" x14ac:dyDescent="0.25">
      <c r="A52" s="85" t="s">
        <v>47</v>
      </c>
      <c r="B52" s="86"/>
      <c r="C52" s="86"/>
      <c r="D52" s="86"/>
      <c r="E52" s="86"/>
      <c r="F52" s="86"/>
      <c r="G52" s="87"/>
      <c r="H52" s="27"/>
      <c r="I52" s="114" t="s">
        <v>213</v>
      </c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5"/>
      <c r="AR52" s="85" t="s">
        <v>104</v>
      </c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7"/>
      <c r="BD52" s="109"/>
      <c r="BE52" s="110"/>
      <c r="BF52" s="110"/>
      <c r="BG52" s="110"/>
      <c r="BH52" s="110"/>
      <c r="BI52" s="110"/>
      <c r="BJ52" s="110"/>
      <c r="BK52" s="110"/>
      <c r="BL52" s="111"/>
      <c r="BM52" s="109"/>
      <c r="BN52" s="110"/>
      <c r="BO52" s="110"/>
      <c r="BP52" s="110"/>
      <c r="BQ52" s="110"/>
      <c r="BR52" s="110"/>
      <c r="BS52" s="110"/>
      <c r="BT52" s="110"/>
      <c r="BU52" s="111"/>
      <c r="BV52" s="109"/>
      <c r="BW52" s="110"/>
      <c r="BX52" s="110"/>
      <c r="BY52" s="110"/>
      <c r="BZ52" s="110"/>
      <c r="CA52" s="110"/>
      <c r="CB52" s="110"/>
      <c r="CC52" s="110"/>
      <c r="CD52" s="111"/>
      <c r="CE52" s="109"/>
      <c r="CF52" s="110"/>
      <c r="CG52" s="110"/>
      <c r="CH52" s="110"/>
      <c r="CI52" s="110"/>
      <c r="CJ52" s="110"/>
      <c r="CK52" s="110"/>
      <c r="CL52" s="110"/>
      <c r="CM52" s="111"/>
      <c r="CN52" s="109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1"/>
    </row>
    <row r="53" spans="1:105" x14ac:dyDescent="0.25">
      <c r="A53" s="85" t="s">
        <v>182</v>
      </c>
      <c r="B53" s="86"/>
      <c r="C53" s="86"/>
      <c r="D53" s="86"/>
      <c r="E53" s="86"/>
      <c r="F53" s="86"/>
      <c r="G53" s="87"/>
      <c r="H53" s="27"/>
      <c r="I53" s="114" t="s">
        <v>214</v>
      </c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5"/>
      <c r="AR53" s="85" t="s">
        <v>104</v>
      </c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7"/>
      <c r="BD53" s="109"/>
      <c r="BE53" s="110"/>
      <c r="BF53" s="110"/>
      <c r="BG53" s="110"/>
      <c r="BH53" s="110"/>
      <c r="BI53" s="110"/>
      <c r="BJ53" s="110"/>
      <c r="BK53" s="110"/>
      <c r="BL53" s="111"/>
      <c r="BM53" s="109"/>
      <c r="BN53" s="110"/>
      <c r="BO53" s="110"/>
      <c r="BP53" s="110"/>
      <c r="BQ53" s="110"/>
      <c r="BR53" s="110"/>
      <c r="BS53" s="110"/>
      <c r="BT53" s="110"/>
      <c r="BU53" s="111"/>
      <c r="BV53" s="109"/>
      <c r="BW53" s="110"/>
      <c r="BX53" s="110"/>
      <c r="BY53" s="110"/>
      <c r="BZ53" s="110"/>
      <c r="CA53" s="110"/>
      <c r="CB53" s="110"/>
      <c r="CC53" s="110"/>
      <c r="CD53" s="111"/>
      <c r="CE53" s="109"/>
      <c r="CF53" s="110"/>
      <c r="CG53" s="110"/>
      <c r="CH53" s="110"/>
      <c r="CI53" s="110"/>
      <c r="CJ53" s="110"/>
      <c r="CK53" s="110"/>
      <c r="CL53" s="110"/>
      <c r="CM53" s="111"/>
      <c r="CN53" s="109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1"/>
    </row>
    <row r="54" spans="1:105" x14ac:dyDescent="0.25">
      <c r="A54" s="85" t="s">
        <v>184</v>
      </c>
      <c r="B54" s="86"/>
      <c r="C54" s="86"/>
      <c r="D54" s="86"/>
      <c r="E54" s="86"/>
      <c r="F54" s="86"/>
      <c r="G54" s="87"/>
      <c r="H54" s="27"/>
      <c r="I54" s="114" t="s">
        <v>215</v>
      </c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5"/>
      <c r="AR54" s="85" t="s">
        <v>104</v>
      </c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7"/>
      <c r="BD54" s="109"/>
      <c r="BE54" s="110"/>
      <c r="BF54" s="110"/>
      <c r="BG54" s="110"/>
      <c r="BH54" s="110"/>
      <c r="BI54" s="110"/>
      <c r="BJ54" s="110"/>
      <c r="BK54" s="110"/>
      <c r="BL54" s="111"/>
      <c r="BM54" s="109"/>
      <c r="BN54" s="110"/>
      <c r="BO54" s="110"/>
      <c r="BP54" s="110"/>
      <c r="BQ54" s="110"/>
      <c r="BR54" s="110"/>
      <c r="BS54" s="110"/>
      <c r="BT54" s="110"/>
      <c r="BU54" s="111"/>
      <c r="BV54" s="109"/>
      <c r="BW54" s="110"/>
      <c r="BX54" s="110"/>
      <c r="BY54" s="110"/>
      <c r="BZ54" s="110"/>
      <c r="CA54" s="110"/>
      <c r="CB54" s="110"/>
      <c r="CC54" s="110"/>
      <c r="CD54" s="111"/>
      <c r="CE54" s="109"/>
      <c r="CF54" s="110"/>
      <c r="CG54" s="110"/>
      <c r="CH54" s="110"/>
      <c r="CI54" s="110"/>
      <c r="CJ54" s="110"/>
      <c r="CK54" s="110"/>
      <c r="CL54" s="110"/>
      <c r="CM54" s="111"/>
      <c r="CN54" s="109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1"/>
    </row>
    <row r="55" spans="1:105" x14ac:dyDescent="0.25">
      <c r="A55" s="85">
        <v>8</v>
      </c>
      <c r="B55" s="86"/>
      <c r="C55" s="86"/>
      <c r="D55" s="86"/>
      <c r="E55" s="86"/>
      <c r="F55" s="86"/>
      <c r="G55" s="87"/>
      <c r="H55" s="27"/>
      <c r="I55" s="135" t="s">
        <v>227</v>
      </c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6"/>
      <c r="AR55" s="85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7"/>
      <c r="BD55" s="109"/>
      <c r="BE55" s="110"/>
      <c r="BF55" s="110"/>
      <c r="BG55" s="110"/>
      <c r="BH55" s="110"/>
      <c r="BI55" s="110"/>
      <c r="BJ55" s="110"/>
      <c r="BK55" s="110"/>
      <c r="BL55" s="111"/>
      <c r="BM55" s="109"/>
      <c r="BN55" s="110"/>
      <c r="BO55" s="110"/>
      <c r="BP55" s="110"/>
      <c r="BQ55" s="110"/>
      <c r="BR55" s="110"/>
      <c r="BS55" s="110"/>
      <c r="BT55" s="110"/>
      <c r="BU55" s="111"/>
      <c r="BV55" s="109"/>
      <c r="BW55" s="110"/>
      <c r="BX55" s="110"/>
      <c r="BY55" s="110"/>
      <c r="BZ55" s="110"/>
      <c r="CA55" s="110"/>
      <c r="CB55" s="110"/>
      <c r="CC55" s="110"/>
      <c r="CD55" s="111"/>
      <c r="CE55" s="109"/>
      <c r="CF55" s="110"/>
      <c r="CG55" s="110"/>
      <c r="CH55" s="110"/>
      <c r="CI55" s="110"/>
      <c r="CJ55" s="110"/>
      <c r="CK55" s="110"/>
      <c r="CL55" s="110"/>
      <c r="CM55" s="111"/>
      <c r="CN55" s="109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1"/>
    </row>
    <row r="56" spans="1:105" x14ac:dyDescent="0.25">
      <c r="A56" s="85" t="s">
        <v>48</v>
      </c>
      <c r="B56" s="86"/>
      <c r="C56" s="86"/>
      <c r="D56" s="86"/>
      <c r="E56" s="86"/>
      <c r="F56" s="86"/>
      <c r="G56" s="87"/>
      <c r="H56" s="27"/>
      <c r="I56" s="114" t="s">
        <v>211</v>
      </c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5"/>
      <c r="AR56" s="85" t="s">
        <v>104</v>
      </c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7"/>
      <c r="BD56" s="109"/>
      <c r="BE56" s="110"/>
      <c r="BF56" s="110"/>
      <c r="BG56" s="110"/>
      <c r="BH56" s="110"/>
      <c r="BI56" s="110"/>
      <c r="BJ56" s="110"/>
      <c r="BK56" s="110"/>
      <c r="BL56" s="111"/>
      <c r="BM56" s="109"/>
      <c r="BN56" s="110"/>
      <c r="BO56" s="110"/>
      <c r="BP56" s="110"/>
      <c r="BQ56" s="110"/>
      <c r="BR56" s="110"/>
      <c r="BS56" s="110"/>
      <c r="BT56" s="110"/>
      <c r="BU56" s="111"/>
      <c r="BV56" s="109"/>
      <c r="BW56" s="110"/>
      <c r="BX56" s="110"/>
      <c r="BY56" s="110"/>
      <c r="BZ56" s="110"/>
      <c r="CA56" s="110"/>
      <c r="CB56" s="110"/>
      <c r="CC56" s="110"/>
      <c r="CD56" s="111"/>
      <c r="CE56" s="109"/>
      <c r="CF56" s="110"/>
      <c r="CG56" s="110"/>
      <c r="CH56" s="110"/>
      <c r="CI56" s="110"/>
      <c r="CJ56" s="110"/>
      <c r="CK56" s="110"/>
      <c r="CL56" s="110"/>
      <c r="CM56" s="111"/>
      <c r="CN56" s="109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1"/>
    </row>
    <row r="57" spans="1:105" ht="28.5" customHeight="1" x14ac:dyDescent="0.25">
      <c r="A57" s="85" t="s">
        <v>192</v>
      </c>
      <c r="B57" s="86"/>
      <c r="C57" s="86"/>
      <c r="D57" s="86"/>
      <c r="E57" s="86"/>
      <c r="F57" s="86"/>
      <c r="G57" s="87"/>
      <c r="H57" s="27"/>
      <c r="I57" s="114" t="s">
        <v>212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5"/>
      <c r="AR57" s="85" t="s">
        <v>104</v>
      </c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7"/>
      <c r="BD57" s="109"/>
      <c r="BE57" s="110"/>
      <c r="BF57" s="110"/>
      <c r="BG57" s="110"/>
      <c r="BH57" s="110"/>
      <c r="BI57" s="110"/>
      <c r="BJ57" s="110"/>
      <c r="BK57" s="110"/>
      <c r="BL57" s="111"/>
      <c r="BM57" s="109"/>
      <c r="BN57" s="110"/>
      <c r="BO57" s="110"/>
      <c r="BP57" s="110"/>
      <c r="BQ57" s="110"/>
      <c r="BR57" s="110"/>
      <c r="BS57" s="110"/>
      <c r="BT57" s="110"/>
      <c r="BU57" s="111"/>
      <c r="BV57" s="109"/>
      <c r="BW57" s="110"/>
      <c r="BX57" s="110"/>
      <c r="BY57" s="110"/>
      <c r="BZ57" s="110"/>
      <c r="CA57" s="110"/>
      <c r="CB57" s="110"/>
      <c r="CC57" s="110"/>
      <c r="CD57" s="111"/>
      <c r="CE57" s="109"/>
      <c r="CF57" s="110"/>
      <c r="CG57" s="110"/>
      <c r="CH57" s="110"/>
      <c r="CI57" s="110"/>
      <c r="CJ57" s="110"/>
      <c r="CK57" s="110"/>
      <c r="CL57" s="110"/>
      <c r="CM57" s="111"/>
      <c r="CN57" s="109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1"/>
    </row>
    <row r="58" spans="1:105" x14ac:dyDescent="0.25">
      <c r="A58" s="85" t="s">
        <v>194</v>
      </c>
      <c r="B58" s="86"/>
      <c r="C58" s="86"/>
      <c r="D58" s="86"/>
      <c r="E58" s="86"/>
      <c r="F58" s="86"/>
      <c r="G58" s="87"/>
      <c r="H58" s="27"/>
      <c r="I58" s="114" t="s">
        <v>213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5"/>
      <c r="AR58" s="85" t="s">
        <v>104</v>
      </c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7"/>
      <c r="BD58" s="109"/>
      <c r="BE58" s="110"/>
      <c r="BF58" s="110"/>
      <c r="BG58" s="110"/>
      <c r="BH58" s="110"/>
      <c r="BI58" s="110"/>
      <c r="BJ58" s="110"/>
      <c r="BK58" s="110"/>
      <c r="BL58" s="111"/>
      <c r="BM58" s="109"/>
      <c r="BN58" s="110"/>
      <c r="BO58" s="110"/>
      <c r="BP58" s="110"/>
      <c r="BQ58" s="110"/>
      <c r="BR58" s="110"/>
      <c r="BS58" s="110"/>
      <c r="BT58" s="110"/>
      <c r="BU58" s="111"/>
      <c r="BV58" s="109"/>
      <c r="BW58" s="110"/>
      <c r="BX58" s="110"/>
      <c r="BY58" s="110"/>
      <c r="BZ58" s="110"/>
      <c r="CA58" s="110"/>
      <c r="CB58" s="110"/>
      <c r="CC58" s="110"/>
      <c r="CD58" s="111"/>
      <c r="CE58" s="109"/>
      <c r="CF58" s="110"/>
      <c r="CG58" s="110"/>
      <c r="CH58" s="110"/>
      <c r="CI58" s="110"/>
      <c r="CJ58" s="110"/>
      <c r="CK58" s="110"/>
      <c r="CL58" s="110"/>
      <c r="CM58" s="111"/>
      <c r="CN58" s="109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1"/>
    </row>
    <row r="59" spans="1:105" x14ac:dyDescent="0.25">
      <c r="A59" s="85" t="s">
        <v>49</v>
      </c>
      <c r="B59" s="86"/>
      <c r="C59" s="86"/>
      <c r="D59" s="86"/>
      <c r="E59" s="86"/>
      <c r="F59" s="86"/>
      <c r="G59" s="87"/>
      <c r="H59" s="27"/>
      <c r="I59" s="114" t="s">
        <v>214</v>
      </c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5"/>
      <c r="AR59" s="85" t="s">
        <v>104</v>
      </c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7"/>
      <c r="BD59" s="109"/>
      <c r="BE59" s="110"/>
      <c r="BF59" s="110"/>
      <c r="BG59" s="110"/>
      <c r="BH59" s="110"/>
      <c r="BI59" s="110"/>
      <c r="BJ59" s="110"/>
      <c r="BK59" s="110"/>
      <c r="BL59" s="111"/>
      <c r="BM59" s="109"/>
      <c r="BN59" s="110"/>
      <c r="BO59" s="110"/>
      <c r="BP59" s="110"/>
      <c r="BQ59" s="110"/>
      <c r="BR59" s="110"/>
      <c r="BS59" s="110"/>
      <c r="BT59" s="110"/>
      <c r="BU59" s="111"/>
      <c r="BV59" s="109"/>
      <c r="BW59" s="110"/>
      <c r="BX59" s="110"/>
      <c r="BY59" s="110"/>
      <c r="BZ59" s="110"/>
      <c r="CA59" s="110"/>
      <c r="CB59" s="110"/>
      <c r="CC59" s="110"/>
      <c r="CD59" s="111"/>
      <c r="CE59" s="109"/>
      <c r="CF59" s="110"/>
      <c r="CG59" s="110"/>
      <c r="CH59" s="110"/>
      <c r="CI59" s="110"/>
      <c r="CJ59" s="110"/>
      <c r="CK59" s="110"/>
      <c r="CL59" s="110"/>
      <c r="CM59" s="111"/>
      <c r="CN59" s="109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1"/>
    </row>
    <row r="60" spans="1:105" x14ac:dyDescent="0.25">
      <c r="A60" s="85" t="s">
        <v>50</v>
      </c>
      <c r="B60" s="86"/>
      <c r="C60" s="86"/>
      <c r="D60" s="86"/>
      <c r="E60" s="86"/>
      <c r="F60" s="86"/>
      <c r="G60" s="87"/>
      <c r="H60" s="27"/>
      <c r="I60" s="114" t="s">
        <v>215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5"/>
      <c r="AR60" s="85" t="s">
        <v>104</v>
      </c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7"/>
      <c r="BD60" s="109"/>
      <c r="BE60" s="110"/>
      <c r="BF60" s="110"/>
      <c r="BG60" s="110"/>
      <c r="BH60" s="110"/>
      <c r="BI60" s="110"/>
      <c r="BJ60" s="110"/>
      <c r="BK60" s="110"/>
      <c r="BL60" s="111"/>
      <c r="BM60" s="109"/>
      <c r="BN60" s="110"/>
      <c r="BO60" s="110"/>
      <c r="BP60" s="110"/>
      <c r="BQ60" s="110"/>
      <c r="BR60" s="110"/>
      <c r="BS60" s="110"/>
      <c r="BT60" s="110"/>
      <c r="BU60" s="111"/>
      <c r="BV60" s="109"/>
      <c r="BW60" s="110"/>
      <c r="BX60" s="110"/>
      <c r="BY60" s="110"/>
      <c r="BZ60" s="110"/>
      <c r="CA60" s="110"/>
      <c r="CB60" s="110"/>
      <c r="CC60" s="110"/>
      <c r="CD60" s="111"/>
      <c r="CE60" s="109"/>
      <c r="CF60" s="110"/>
      <c r="CG60" s="110"/>
      <c r="CH60" s="110"/>
      <c r="CI60" s="110"/>
      <c r="CJ60" s="110"/>
      <c r="CK60" s="110"/>
      <c r="CL60" s="110"/>
      <c r="CM60" s="111"/>
      <c r="CN60" s="109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1"/>
    </row>
    <row r="62" spans="1:105" s="3" customFormat="1" x14ac:dyDescent="0.25">
      <c r="C62" s="3" t="s">
        <v>399</v>
      </c>
    </row>
  </sheetData>
  <mergeCells count="403">
    <mergeCell ref="CE60:CM60"/>
    <mergeCell ref="CN60:DA60"/>
    <mergeCell ref="A60:G60"/>
    <mergeCell ref="I60:AQ60"/>
    <mergeCell ref="AR60:BC60"/>
    <mergeCell ref="BD60:BL60"/>
    <mergeCell ref="BM60:BU60"/>
    <mergeCell ref="BV60:CD60"/>
    <mergeCell ref="CE58:CM58"/>
    <mergeCell ref="CN58:DA58"/>
    <mergeCell ref="A59:G59"/>
    <mergeCell ref="I59:AQ59"/>
    <mergeCell ref="AR59:BC59"/>
    <mergeCell ref="BD59:BL59"/>
    <mergeCell ref="BM59:BU59"/>
    <mergeCell ref="BV59:CD59"/>
    <mergeCell ref="CE59:CM59"/>
    <mergeCell ref="CN59:DA59"/>
    <mergeCell ref="A58:G58"/>
    <mergeCell ref="I58:AQ58"/>
    <mergeCell ref="AR58:BC58"/>
    <mergeCell ref="BD58:BL58"/>
    <mergeCell ref="BM58:BU58"/>
    <mergeCell ref="BV58:CD58"/>
    <mergeCell ref="CE56:CM56"/>
    <mergeCell ref="CN56:DA56"/>
    <mergeCell ref="A57:G57"/>
    <mergeCell ref="I57:AQ57"/>
    <mergeCell ref="AR57:BC57"/>
    <mergeCell ref="BD57:BL57"/>
    <mergeCell ref="BM57:BU57"/>
    <mergeCell ref="BV57:CD57"/>
    <mergeCell ref="CE57:CM57"/>
    <mergeCell ref="CN57:DA57"/>
    <mergeCell ref="A56:G56"/>
    <mergeCell ref="I56:AQ56"/>
    <mergeCell ref="AR56:BC56"/>
    <mergeCell ref="BD56:BL56"/>
    <mergeCell ref="BM56:BU56"/>
    <mergeCell ref="BV56:CD56"/>
    <mergeCell ref="CE54:CM54"/>
    <mergeCell ref="CN54:DA54"/>
    <mergeCell ref="A55:G55"/>
    <mergeCell ref="I55:AQ55"/>
    <mergeCell ref="AR55:BC55"/>
    <mergeCell ref="BD55:BL55"/>
    <mergeCell ref="BM55:BU55"/>
    <mergeCell ref="BV55:CD55"/>
    <mergeCell ref="CE55:CM55"/>
    <mergeCell ref="CN55:DA55"/>
    <mergeCell ref="A54:G54"/>
    <mergeCell ref="I54:AQ54"/>
    <mergeCell ref="AR54:BC54"/>
    <mergeCell ref="BD54:BL54"/>
    <mergeCell ref="BM54:BU54"/>
    <mergeCell ref="BV54:CD54"/>
    <mergeCell ref="CE52:CM52"/>
    <mergeCell ref="CN52:DA52"/>
    <mergeCell ref="A53:G53"/>
    <mergeCell ref="I53:AQ53"/>
    <mergeCell ref="AR53:BC53"/>
    <mergeCell ref="BD53:BL53"/>
    <mergeCell ref="BM53:BU53"/>
    <mergeCell ref="BV53:CD53"/>
    <mergeCell ref="CE53:CM53"/>
    <mergeCell ref="CN53:DA53"/>
    <mergeCell ref="A52:G52"/>
    <mergeCell ref="I52:AQ52"/>
    <mergeCell ref="AR52:BC52"/>
    <mergeCell ref="BD52:BL52"/>
    <mergeCell ref="BM52:BU52"/>
    <mergeCell ref="BV52:CD52"/>
    <mergeCell ref="CE50:CM50"/>
    <mergeCell ref="CN50:DA50"/>
    <mergeCell ref="A51:G51"/>
    <mergeCell ref="I51:AQ51"/>
    <mergeCell ref="AR51:BC51"/>
    <mergeCell ref="BD51:BL51"/>
    <mergeCell ref="BM51:BU51"/>
    <mergeCell ref="BV51:CD51"/>
    <mergeCell ref="CE51:CM51"/>
    <mergeCell ref="CN51:DA51"/>
    <mergeCell ref="A50:G50"/>
    <mergeCell ref="I50:AQ50"/>
    <mergeCell ref="AR50:BC50"/>
    <mergeCell ref="BD50:BL50"/>
    <mergeCell ref="BM50:BU50"/>
    <mergeCell ref="BV50:CD50"/>
    <mergeCell ref="CE48:CM48"/>
    <mergeCell ref="CN48:DA48"/>
    <mergeCell ref="A49:G49"/>
    <mergeCell ref="I49:AQ49"/>
    <mergeCell ref="AR49:BC49"/>
    <mergeCell ref="BD49:BL49"/>
    <mergeCell ref="BM49:BU49"/>
    <mergeCell ref="BV49:CD49"/>
    <mergeCell ref="CE49:CM49"/>
    <mergeCell ref="CN49:DA49"/>
    <mergeCell ref="A48:G48"/>
    <mergeCell ref="I48:AQ48"/>
    <mergeCell ref="AR48:BC48"/>
    <mergeCell ref="BD48:BL48"/>
    <mergeCell ref="BM48:BU48"/>
    <mergeCell ref="BV48:CD48"/>
    <mergeCell ref="CE46:CM46"/>
    <mergeCell ref="CN46:DA46"/>
    <mergeCell ref="A47:G47"/>
    <mergeCell ref="I47:AQ47"/>
    <mergeCell ref="AR47:BC47"/>
    <mergeCell ref="BD47:BL47"/>
    <mergeCell ref="BM47:BU47"/>
    <mergeCell ref="BV47:CD47"/>
    <mergeCell ref="CE47:CM47"/>
    <mergeCell ref="CN47:DA47"/>
    <mergeCell ref="A46:G46"/>
    <mergeCell ref="I46:AQ46"/>
    <mergeCell ref="AR46:BC46"/>
    <mergeCell ref="BD46:BL46"/>
    <mergeCell ref="BM46:BU46"/>
    <mergeCell ref="BV46:CD46"/>
    <mergeCell ref="CE44:CM44"/>
    <mergeCell ref="CN44:DA44"/>
    <mergeCell ref="A45:G45"/>
    <mergeCell ref="I45:AQ45"/>
    <mergeCell ref="AR45:BC45"/>
    <mergeCell ref="BD45:BL45"/>
    <mergeCell ref="BM45:BU45"/>
    <mergeCell ref="BV45:CD45"/>
    <mergeCell ref="CE45:CM45"/>
    <mergeCell ref="CN45:DA45"/>
    <mergeCell ref="A44:G44"/>
    <mergeCell ref="I44:AQ44"/>
    <mergeCell ref="AR44:BC44"/>
    <mergeCell ref="BD44:BL44"/>
    <mergeCell ref="BM44:BU44"/>
    <mergeCell ref="BV44:CD44"/>
    <mergeCell ref="CE42:CM42"/>
    <mergeCell ref="CN42:DA42"/>
    <mergeCell ref="A43:G43"/>
    <mergeCell ref="I43:AQ43"/>
    <mergeCell ref="AR43:BC43"/>
    <mergeCell ref="BD43:BL43"/>
    <mergeCell ref="BM43:BU43"/>
    <mergeCell ref="BV43:CD43"/>
    <mergeCell ref="CE43:CM43"/>
    <mergeCell ref="CN43:DA43"/>
    <mergeCell ref="A42:G42"/>
    <mergeCell ref="I42:AQ42"/>
    <mergeCell ref="AR42:BC42"/>
    <mergeCell ref="BD42:BL42"/>
    <mergeCell ref="BM42:BU42"/>
    <mergeCell ref="BV42:CD42"/>
    <mergeCell ref="CE40:CM40"/>
    <mergeCell ref="CN40:DA40"/>
    <mergeCell ref="A41:G41"/>
    <mergeCell ref="I41:AQ41"/>
    <mergeCell ref="AR41:BC41"/>
    <mergeCell ref="BD41:BL41"/>
    <mergeCell ref="BM41:BU41"/>
    <mergeCell ref="BV41:CD41"/>
    <mergeCell ref="CE41:CM41"/>
    <mergeCell ref="CN41:DA41"/>
    <mergeCell ref="A40:G40"/>
    <mergeCell ref="I40:AQ40"/>
    <mergeCell ref="AR40:BC40"/>
    <mergeCell ref="BD40:BL40"/>
    <mergeCell ref="BM40:BU40"/>
    <mergeCell ref="BV40:CD40"/>
    <mergeCell ref="CE38:CM38"/>
    <mergeCell ref="CN38:DA38"/>
    <mergeCell ref="A39:G39"/>
    <mergeCell ref="I39:AQ39"/>
    <mergeCell ref="AR39:BC39"/>
    <mergeCell ref="BD39:BL39"/>
    <mergeCell ref="BM39:BU39"/>
    <mergeCell ref="BV39:CD39"/>
    <mergeCell ref="CE39:CM39"/>
    <mergeCell ref="CN39:DA39"/>
    <mergeCell ref="A38:G38"/>
    <mergeCell ref="I38:AQ38"/>
    <mergeCell ref="AR38:BC38"/>
    <mergeCell ref="BD38:BL38"/>
    <mergeCell ref="BM38:BU38"/>
    <mergeCell ref="BV38:CD38"/>
    <mergeCell ref="CE36:CM36"/>
    <mergeCell ref="CN36:DA36"/>
    <mergeCell ref="A37:G37"/>
    <mergeCell ref="I37:AQ37"/>
    <mergeCell ref="AR37:BC37"/>
    <mergeCell ref="BD37:BL37"/>
    <mergeCell ref="BM37:BU37"/>
    <mergeCell ref="BV37:CD37"/>
    <mergeCell ref="CE37:CM37"/>
    <mergeCell ref="CN37:DA37"/>
    <mergeCell ref="A36:G36"/>
    <mergeCell ref="I36:AQ36"/>
    <mergeCell ref="AR36:BC36"/>
    <mergeCell ref="BD36:BL36"/>
    <mergeCell ref="BM36:BU36"/>
    <mergeCell ref="BV36:CD36"/>
    <mergeCell ref="CE34:CM34"/>
    <mergeCell ref="CN34:DA34"/>
    <mergeCell ref="A35:G35"/>
    <mergeCell ref="I35:AQ35"/>
    <mergeCell ref="AR35:BC35"/>
    <mergeCell ref="BD35:BL35"/>
    <mergeCell ref="BM35:BU35"/>
    <mergeCell ref="BV35:CD35"/>
    <mergeCell ref="CE35:CM35"/>
    <mergeCell ref="CN35:DA35"/>
    <mergeCell ref="A34:G34"/>
    <mergeCell ref="I34:AQ34"/>
    <mergeCell ref="AR34:BC34"/>
    <mergeCell ref="BD34:BL34"/>
    <mergeCell ref="BM34:BU34"/>
    <mergeCell ref="BV34:CD34"/>
    <mergeCell ref="CE32:CM32"/>
    <mergeCell ref="CN32:DA32"/>
    <mergeCell ref="A33:G33"/>
    <mergeCell ref="I33:AQ33"/>
    <mergeCell ref="AR33:BC33"/>
    <mergeCell ref="BD33:BL33"/>
    <mergeCell ref="BM33:BU33"/>
    <mergeCell ref="BV33:CD33"/>
    <mergeCell ref="CE33:CM33"/>
    <mergeCell ref="CN33:DA33"/>
    <mergeCell ref="A32:G32"/>
    <mergeCell ref="I32:AQ32"/>
    <mergeCell ref="AR32:BC32"/>
    <mergeCell ref="BD32:BL32"/>
    <mergeCell ref="BM32:BU32"/>
    <mergeCell ref="BV32:CD32"/>
    <mergeCell ref="CE30:CM30"/>
    <mergeCell ref="CN30:DA30"/>
    <mergeCell ref="A31:G31"/>
    <mergeCell ref="I31:AQ31"/>
    <mergeCell ref="AR31:BC31"/>
    <mergeCell ref="BD31:BL31"/>
    <mergeCell ref="BM31:BU31"/>
    <mergeCell ref="BV31:CD31"/>
    <mergeCell ref="CE31:CM31"/>
    <mergeCell ref="CN31:DA31"/>
    <mergeCell ref="A30:G30"/>
    <mergeCell ref="I30:AQ30"/>
    <mergeCell ref="AR30:BC30"/>
    <mergeCell ref="BD30:BL30"/>
    <mergeCell ref="BM30:BU30"/>
    <mergeCell ref="BV30:CD30"/>
    <mergeCell ref="CE28:CM28"/>
    <mergeCell ref="CN28:DA28"/>
    <mergeCell ref="A29:G29"/>
    <mergeCell ref="I29:AQ29"/>
    <mergeCell ref="AR29:BC29"/>
    <mergeCell ref="BD29:BL29"/>
    <mergeCell ref="BM29:BU29"/>
    <mergeCell ref="BV29:CD29"/>
    <mergeCell ref="CE29:CM29"/>
    <mergeCell ref="CN29:DA29"/>
    <mergeCell ref="A28:G28"/>
    <mergeCell ref="I28:AQ28"/>
    <mergeCell ref="AR28:BC28"/>
    <mergeCell ref="BD28:BL28"/>
    <mergeCell ref="BM28:BU28"/>
    <mergeCell ref="BV28:CD28"/>
    <mergeCell ref="CE26:CM26"/>
    <mergeCell ref="CN26:DA26"/>
    <mergeCell ref="A27:G27"/>
    <mergeCell ref="I27:AQ27"/>
    <mergeCell ref="AR27:BC27"/>
    <mergeCell ref="BD27:BL27"/>
    <mergeCell ref="BM27:BU27"/>
    <mergeCell ref="BV27:CD27"/>
    <mergeCell ref="CE27:CM27"/>
    <mergeCell ref="CN27:DA27"/>
    <mergeCell ref="A26:G26"/>
    <mergeCell ref="I26:AQ26"/>
    <mergeCell ref="AR26:BC26"/>
    <mergeCell ref="BD26:BL26"/>
    <mergeCell ref="BM26:BU26"/>
    <mergeCell ref="BV26:CD26"/>
    <mergeCell ref="CE24:CM24"/>
    <mergeCell ref="CN24:DA24"/>
    <mergeCell ref="A25:G25"/>
    <mergeCell ref="I25:AQ25"/>
    <mergeCell ref="AR25:BC25"/>
    <mergeCell ref="BD25:BL25"/>
    <mergeCell ref="BM25:BU25"/>
    <mergeCell ref="BV25:CD25"/>
    <mergeCell ref="CE25:CM25"/>
    <mergeCell ref="CN25:DA25"/>
    <mergeCell ref="A24:G24"/>
    <mergeCell ref="I24:AQ24"/>
    <mergeCell ref="AR24:BC24"/>
    <mergeCell ref="BD24:BL24"/>
    <mergeCell ref="BM24:BU24"/>
    <mergeCell ref="BV24:CD24"/>
    <mergeCell ref="CE22:CM22"/>
    <mergeCell ref="CN22:DA22"/>
    <mergeCell ref="A23:G23"/>
    <mergeCell ref="I23:AQ23"/>
    <mergeCell ref="AR23:BC23"/>
    <mergeCell ref="BD23:BL23"/>
    <mergeCell ref="BM23:BU23"/>
    <mergeCell ref="BV23:CD23"/>
    <mergeCell ref="CE23:CM23"/>
    <mergeCell ref="CN23:DA23"/>
    <mergeCell ref="A22:G22"/>
    <mergeCell ref="I22:AQ22"/>
    <mergeCell ref="AR22:BC22"/>
    <mergeCell ref="BD22:BL22"/>
    <mergeCell ref="BM22:BU22"/>
    <mergeCell ref="BV22:CD22"/>
    <mergeCell ref="CE20:CM20"/>
    <mergeCell ref="CN20:DA20"/>
    <mergeCell ref="A21:G21"/>
    <mergeCell ref="I21:AQ21"/>
    <mergeCell ref="AR21:BC21"/>
    <mergeCell ref="BD21:BL21"/>
    <mergeCell ref="BM21:BU21"/>
    <mergeCell ref="BV21:CD21"/>
    <mergeCell ref="CE21:CM21"/>
    <mergeCell ref="CN21:DA21"/>
    <mergeCell ref="A20:G20"/>
    <mergeCell ref="I20:AQ20"/>
    <mergeCell ref="AR20:BC20"/>
    <mergeCell ref="BD20:BL20"/>
    <mergeCell ref="BM20:BU20"/>
    <mergeCell ref="BV20:CD20"/>
    <mergeCell ref="CE18:CM18"/>
    <mergeCell ref="CN18:DA18"/>
    <mergeCell ref="A19:G19"/>
    <mergeCell ref="I19:AQ19"/>
    <mergeCell ref="AR19:BC19"/>
    <mergeCell ref="BD19:BL19"/>
    <mergeCell ref="BM19:BU19"/>
    <mergeCell ref="BV19:CD19"/>
    <mergeCell ref="CE19:CM19"/>
    <mergeCell ref="CN19:DA19"/>
    <mergeCell ref="A18:G18"/>
    <mergeCell ref="I18:AQ18"/>
    <mergeCell ref="AR18:BC18"/>
    <mergeCell ref="BD18:BL18"/>
    <mergeCell ref="BM18:BU18"/>
    <mergeCell ref="BV18:CD18"/>
    <mergeCell ref="CE16:CM16"/>
    <mergeCell ref="CN16:DA16"/>
    <mergeCell ref="A17:G17"/>
    <mergeCell ref="I17:AQ17"/>
    <mergeCell ref="AR17:BC17"/>
    <mergeCell ref="BD17:BL17"/>
    <mergeCell ref="BM17:BU17"/>
    <mergeCell ref="BV17:CD17"/>
    <mergeCell ref="CE17:CM17"/>
    <mergeCell ref="CN17:DA17"/>
    <mergeCell ref="A16:G16"/>
    <mergeCell ref="I16:AQ16"/>
    <mergeCell ref="AR16:BC16"/>
    <mergeCell ref="BD16:BL16"/>
    <mergeCell ref="BM16:BU16"/>
    <mergeCell ref="BV16:CD16"/>
    <mergeCell ref="A15:G15"/>
    <mergeCell ref="I15:AQ15"/>
    <mergeCell ref="AR15:BC15"/>
    <mergeCell ref="BD15:BL15"/>
    <mergeCell ref="BM15:BU15"/>
    <mergeCell ref="BV15:CD15"/>
    <mergeCell ref="CE15:CM15"/>
    <mergeCell ref="CN15:DA15"/>
    <mergeCell ref="A14:G14"/>
    <mergeCell ref="I14:AQ14"/>
    <mergeCell ref="AR14:BC14"/>
    <mergeCell ref="BD14:BL14"/>
    <mergeCell ref="BM14:BU14"/>
    <mergeCell ref="BV14:CD14"/>
    <mergeCell ref="A13:G13"/>
    <mergeCell ref="I13:AQ13"/>
    <mergeCell ref="AR13:BC13"/>
    <mergeCell ref="BD13:BL13"/>
    <mergeCell ref="BM13:BU13"/>
    <mergeCell ref="BV13:CD13"/>
    <mergeCell ref="CE13:CM13"/>
    <mergeCell ref="CN13:DA13"/>
    <mergeCell ref="CE14:CM14"/>
    <mergeCell ref="CN14:DA14"/>
    <mergeCell ref="CE11:CM11"/>
    <mergeCell ref="A12:G12"/>
    <mergeCell ref="H12:AQ12"/>
    <mergeCell ref="AR12:BC12"/>
    <mergeCell ref="BD12:BL12"/>
    <mergeCell ref="BM12:BU12"/>
    <mergeCell ref="BV12:CD12"/>
    <mergeCell ref="CE12:CM12"/>
    <mergeCell ref="A8:DA8"/>
    <mergeCell ref="A10:G11"/>
    <mergeCell ref="H10:AQ11"/>
    <mergeCell ref="AR10:BC11"/>
    <mergeCell ref="BD10:BU10"/>
    <mergeCell ref="BV10:CM10"/>
    <mergeCell ref="CN10:DA11"/>
    <mergeCell ref="BD11:BL11"/>
    <mergeCell ref="BM11:BU11"/>
    <mergeCell ref="BV11:CD11"/>
    <mergeCell ref="CN12:DA12"/>
  </mergeCells>
  <pageMargins left="0.78740157480314965" right="0.5118110236220472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5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8"/>
  <sheetViews>
    <sheetView view="pageBreakPreview" zoomScaleNormal="100" workbookViewId="0">
      <selection activeCell="A8" sqref="A8:DA8"/>
    </sheetView>
  </sheetViews>
  <sheetFormatPr defaultColWidth="0.85546875" defaultRowHeight="15" x14ac:dyDescent="0.25"/>
  <cols>
    <col min="1" max="16384" width="0.85546875" style="13"/>
  </cols>
  <sheetData>
    <row r="1" spans="1:105" ht="12" customHeight="1" x14ac:dyDescent="0.25">
      <c r="A1" s="5" t="s">
        <v>51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CZ1" s="14"/>
      <c r="DA1" s="15" t="s">
        <v>228</v>
      </c>
    </row>
    <row r="2" spans="1:105" ht="12" customHeight="1" x14ac:dyDescent="0.25">
      <c r="A2" s="6" t="s">
        <v>396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CZ2" s="14"/>
      <c r="DA2" s="15" t="s">
        <v>0</v>
      </c>
    </row>
    <row r="3" spans="1:105" ht="12" customHeight="1" x14ac:dyDescent="0.25">
      <c r="A3" s="5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CZ3" s="14"/>
      <c r="DA3" s="15" t="s">
        <v>1</v>
      </c>
    </row>
    <row r="4" spans="1:105" ht="12" customHeight="1" x14ac:dyDescent="0.25">
      <c r="A4" s="7" t="s">
        <v>397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398</v>
      </c>
      <c r="AB4" s="1"/>
      <c r="AC4" s="1"/>
      <c r="AD4" s="1"/>
      <c r="AE4" s="1"/>
      <c r="AF4" s="1"/>
      <c r="AG4" s="1"/>
      <c r="CZ4" s="14"/>
      <c r="DA4" s="15" t="s">
        <v>2</v>
      </c>
    </row>
    <row r="5" spans="1:105" ht="15" customHeight="1" x14ac:dyDescent="0.25">
      <c r="A5" s="7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105" ht="15" customHeight="1" x14ac:dyDescent="0.25">
      <c r="A6" s="6" t="s">
        <v>52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05" ht="15" customHeight="1" x14ac:dyDescent="0.25">
      <c r="A7" s="6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105" ht="15" customHeight="1" x14ac:dyDescent="0.25">
      <c r="A8" s="88" t="s">
        <v>406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ht="15" customHeight="1" x14ac:dyDescent="0.25">
      <c r="AP9" s="13" t="s">
        <v>395</v>
      </c>
    </row>
    <row r="10" spans="1:105" ht="30" customHeight="1" x14ac:dyDescent="0.25">
      <c r="A10" s="89" t="s">
        <v>201</v>
      </c>
      <c r="B10" s="90"/>
      <c r="C10" s="90"/>
      <c r="D10" s="90"/>
      <c r="E10" s="90"/>
      <c r="F10" s="90"/>
      <c r="G10" s="91"/>
      <c r="H10" s="95" t="s">
        <v>4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1"/>
      <c r="AR10" s="89" t="s">
        <v>202</v>
      </c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7"/>
      <c r="BD10" s="101" t="s">
        <v>391</v>
      </c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7"/>
      <c r="BV10" s="101" t="s">
        <v>389</v>
      </c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7"/>
      <c r="CN10" s="89" t="s">
        <v>390</v>
      </c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ht="15" customHeight="1" x14ac:dyDescent="0.25">
      <c r="A11" s="92"/>
      <c r="B11" s="93"/>
      <c r="C11" s="93"/>
      <c r="D11" s="93"/>
      <c r="E11" s="93"/>
      <c r="F11" s="93"/>
      <c r="G11" s="94"/>
      <c r="H11" s="92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R11" s="98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100"/>
      <c r="BD11" s="85" t="s">
        <v>5</v>
      </c>
      <c r="BE11" s="86"/>
      <c r="BF11" s="86"/>
      <c r="BG11" s="86"/>
      <c r="BH11" s="86"/>
      <c r="BI11" s="86"/>
      <c r="BJ11" s="86"/>
      <c r="BK11" s="86"/>
      <c r="BL11" s="87"/>
      <c r="BM11" s="85" t="s">
        <v>6</v>
      </c>
      <c r="BN11" s="86"/>
      <c r="BO11" s="86"/>
      <c r="BP11" s="86"/>
      <c r="BQ11" s="86"/>
      <c r="BR11" s="86"/>
      <c r="BS11" s="86"/>
      <c r="BT11" s="86"/>
      <c r="BU11" s="87"/>
      <c r="BV11" s="85" t="s">
        <v>5</v>
      </c>
      <c r="BW11" s="86"/>
      <c r="BX11" s="86"/>
      <c r="BY11" s="86"/>
      <c r="BZ11" s="86"/>
      <c r="CA11" s="86"/>
      <c r="CB11" s="86"/>
      <c r="CC11" s="86"/>
      <c r="CD11" s="87"/>
      <c r="CE11" s="85" t="s">
        <v>7</v>
      </c>
      <c r="CF11" s="86"/>
      <c r="CG11" s="86"/>
      <c r="CH11" s="86"/>
      <c r="CI11" s="86"/>
      <c r="CJ11" s="86"/>
      <c r="CK11" s="86"/>
      <c r="CL11" s="86"/>
      <c r="CM11" s="87"/>
      <c r="CN11" s="98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100"/>
    </row>
    <row r="12" spans="1:105" ht="15" customHeight="1" x14ac:dyDescent="0.25">
      <c r="A12" s="85">
        <v>1</v>
      </c>
      <c r="B12" s="86"/>
      <c r="C12" s="86"/>
      <c r="D12" s="86"/>
      <c r="E12" s="86"/>
      <c r="F12" s="86"/>
      <c r="G12" s="87"/>
      <c r="H12" s="85">
        <v>2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7"/>
      <c r="AR12" s="85">
        <v>3</v>
      </c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  <c r="BD12" s="85">
        <v>4</v>
      </c>
      <c r="BE12" s="86"/>
      <c r="BF12" s="86"/>
      <c r="BG12" s="86"/>
      <c r="BH12" s="86"/>
      <c r="BI12" s="86"/>
      <c r="BJ12" s="86"/>
      <c r="BK12" s="86"/>
      <c r="BL12" s="87"/>
      <c r="BM12" s="85">
        <v>5</v>
      </c>
      <c r="BN12" s="86"/>
      <c r="BO12" s="86"/>
      <c r="BP12" s="86"/>
      <c r="BQ12" s="86"/>
      <c r="BR12" s="86"/>
      <c r="BS12" s="86"/>
      <c r="BT12" s="86"/>
      <c r="BU12" s="87"/>
      <c r="BV12" s="85">
        <v>6</v>
      </c>
      <c r="BW12" s="86"/>
      <c r="BX12" s="86"/>
      <c r="BY12" s="86"/>
      <c r="BZ12" s="86"/>
      <c r="CA12" s="86"/>
      <c r="CB12" s="86"/>
      <c r="CC12" s="86"/>
      <c r="CD12" s="87"/>
      <c r="CE12" s="85">
        <v>7</v>
      </c>
      <c r="CF12" s="86"/>
      <c r="CG12" s="86"/>
      <c r="CH12" s="86"/>
      <c r="CI12" s="86"/>
      <c r="CJ12" s="86"/>
      <c r="CK12" s="86"/>
      <c r="CL12" s="86"/>
      <c r="CM12" s="87"/>
      <c r="CN12" s="85">
        <v>8</v>
      </c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ht="15" customHeight="1" x14ac:dyDescent="0.25">
      <c r="A13" s="102">
        <v>1</v>
      </c>
      <c r="B13" s="103"/>
      <c r="C13" s="103"/>
      <c r="D13" s="103"/>
      <c r="E13" s="103"/>
      <c r="F13" s="103"/>
      <c r="G13" s="104"/>
      <c r="H13" s="27"/>
      <c r="I13" s="105" t="s">
        <v>229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61"/>
      <c r="AR13" s="102" t="s">
        <v>104</v>
      </c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4"/>
      <c r="BD13" s="109"/>
      <c r="BE13" s="110"/>
      <c r="BF13" s="110"/>
      <c r="BG13" s="110"/>
      <c r="BH13" s="110"/>
      <c r="BI13" s="110"/>
      <c r="BJ13" s="110"/>
      <c r="BK13" s="110"/>
      <c r="BL13" s="111"/>
      <c r="BM13" s="109"/>
      <c r="BN13" s="110"/>
      <c r="BO13" s="110"/>
      <c r="BP13" s="110"/>
      <c r="BQ13" s="110"/>
      <c r="BR13" s="110"/>
      <c r="BS13" s="110"/>
      <c r="BT13" s="110"/>
      <c r="BU13" s="111"/>
      <c r="BV13" s="109"/>
      <c r="BW13" s="110"/>
      <c r="BX13" s="110"/>
      <c r="BY13" s="110"/>
      <c r="BZ13" s="110"/>
      <c r="CA13" s="110"/>
      <c r="CB13" s="110"/>
      <c r="CC13" s="110"/>
      <c r="CD13" s="111"/>
      <c r="CE13" s="109"/>
      <c r="CF13" s="110"/>
      <c r="CG13" s="110"/>
      <c r="CH13" s="110"/>
      <c r="CI13" s="110"/>
      <c r="CJ13" s="110"/>
      <c r="CK13" s="110"/>
      <c r="CL13" s="110"/>
      <c r="CM13" s="111"/>
      <c r="CN13" s="109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1"/>
    </row>
    <row r="14" spans="1:105" x14ac:dyDescent="0.25">
      <c r="A14" s="85" t="s">
        <v>15</v>
      </c>
      <c r="B14" s="86"/>
      <c r="C14" s="86"/>
      <c r="D14" s="86"/>
      <c r="E14" s="86"/>
      <c r="F14" s="86"/>
      <c r="G14" s="87"/>
      <c r="H14" s="27"/>
      <c r="I14" s="114" t="s">
        <v>230</v>
      </c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3"/>
      <c r="AR14" s="85" t="s">
        <v>104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7"/>
      <c r="BD14" s="109"/>
      <c r="BE14" s="110"/>
      <c r="BF14" s="110"/>
      <c r="BG14" s="110"/>
      <c r="BH14" s="110"/>
      <c r="BI14" s="110"/>
      <c r="BJ14" s="110"/>
      <c r="BK14" s="110"/>
      <c r="BL14" s="111"/>
      <c r="BM14" s="109"/>
      <c r="BN14" s="110"/>
      <c r="BO14" s="110"/>
      <c r="BP14" s="110"/>
      <c r="BQ14" s="110"/>
      <c r="BR14" s="110"/>
      <c r="BS14" s="110"/>
      <c r="BT14" s="110"/>
      <c r="BU14" s="111"/>
      <c r="BV14" s="109"/>
      <c r="BW14" s="110"/>
      <c r="BX14" s="110"/>
      <c r="BY14" s="110"/>
      <c r="BZ14" s="110"/>
      <c r="CA14" s="110"/>
      <c r="CB14" s="110"/>
      <c r="CC14" s="110"/>
      <c r="CD14" s="111"/>
      <c r="CE14" s="109"/>
      <c r="CF14" s="110"/>
      <c r="CG14" s="110"/>
      <c r="CH14" s="110"/>
      <c r="CI14" s="110"/>
      <c r="CJ14" s="110"/>
      <c r="CK14" s="110"/>
      <c r="CL14" s="110"/>
      <c r="CM14" s="111"/>
      <c r="CN14" s="109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1"/>
    </row>
    <row r="15" spans="1:105" x14ac:dyDescent="0.25">
      <c r="A15" s="85" t="s">
        <v>19</v>
      </c>
      <c r="B15" s="86"/>
      <c r="C15" s="86"/>
      <c r="D15" s="86"/>
      <c r="E15" s="86"/>
      <c r="F15" s="86"/>
      <c r="G15" s="87"/>
      <c r="H15" s="27"/>
      <c r="I15" s="114" t="s">
        <v>231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85" t="s">
        <v>104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7"/>
      <c r="BD15" s="109"/>
      <c r="BE15" s="110"/>
      <c r="BF15" s="110"/>
      <c r="BG15" s="110"/>
      <c r="BH15" s="110"/>
      <c r="BI15" s="110"/>
      <c r="BJ15" s="110"/>
      <c r="BK15" s="110"/>
      <c r="BL15" s="111"/>
      <c r="BM15" s="109"/>
      <c r="BN15" s="110"/>
      <c r="BO15" s="110"/>
      <c r="BP15" s="110"/>
      <c r="BQ15" s="110"/>
      <c r="BR15" s="110"/>
      <c r="BS15" s="110"/>
      <c r="BT15" s="110"/>
      <c r="BU15" s="111"/>
      <c r="BV15" s="109"/>
      <c r="BW15" s="110"/>
      <c r="BX15" s="110"/>
      <c r="BY15" s="110"/>
      <c r="BZ15" s="110"/>
      <c r="CA15" s="110"/>
      <c r="CB15" s="110"/>
      <c r="CC15" s="110"/>
      <c r="CD15" s="111"/>
      <c r="CE15" s="109"/>
      <c r="CF15" s="110"/>
      <c r="CG15" s="110"/>
      <c r="CH15" s="110"/>
      <c r="CI15" s="110"/>
      <c r="CJ15" s="110"/>
      <c r="CK15" s="110"/>
      <c r="CL15" s="110"/>
      <c r="CM15" s="111"/>
      <c r="CN15" s="109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1"/>
    </row>
    <row r="16" spans="1:105" x14ac:dyDescent="0.25">
      <c r="A16" s="85" t="s">
        <v>20</v>
      </c>
      <c r="B16" s="86"/>
      <c r="C16" s="86"/>
      <c r="D16" s="86"/>
      <c r="E16" s="86"/>
      <c r="F16" s="86"/>
      <c r="G16" s="87"/>
      <c r="H16" s="27"/>
      <c r="I16" s="114" t="s">
        <v>232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3"/>
      <c r="AR16" s="85" t="s">
        <v>104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7"/>
      <c r="BD16" s="109"/>
      <c r="BE16" s="110"/>
      <c r="BF16" s="110"/>
      <c r="BG16" s="110"/>
      <c r="BH16" s="110"/>
      <c r="BI16" s="110"/>
      <c r="BJ16" s="110"/>
      <c r="BK16" s="110"/>
      <c r="BL16" s="111"/>
      <c r="BM16" s="109"/>
      <c r="BN16" s="110"/>
      <c r="BO16" s="110"/>
      <c r="BP16" s="110"/>
      <c r="BQ16" s="110"/>
      <c r="BR16" s="110"/>
      <c r="BS16" s="110"/>
      <c r="BT16" s="110"/>
      <c r="BU16" s="111"/>
      <c r="BV16" s="109"/>
      <c r="BW16" s="110"/>
      <c r="BX16" s="110"/>
      <c r="BY16" s="110"/>
      <c r="BZ16" s="110"/>
      <c r="CA16" s="110"/>
      <c r="CB16" s="110"/>
      <c r="CC16" s="110"/>
      <c r="CD16" s="111"/>
      <c r="CE16" s="109"/>
      <c r="CF16" s="110"/>
      <c r="CG16" s="110"/>
      <c r="CH16" s="110"/>
      <c r="CI16" s="110"/>
      <c r="CJ16" s="110"/>
      <c r="CK16" s="110"/>
      <c r="CL16" s="110"/>
      <c r="CM16" s="111"/>
      <c r="CN16" s="109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ht="28.5" customHeight="1" x14ac:dyDescent="0.25">
      <c r="A17" s="85" t="s">
        <v>21</v>
      </c>
      <c r="B17" s="86"/>
      <c r="C17" s="86"/>
      <c r="D17" s="86"/>
      <c r="E17" s="86"/>
      <c r="F17" s="86"/>
      <c r="G17" s="87"/>
      <c r="H17" s="27"/>
      <c r="I17" s="114" t="s">
        <v>233</v>
      </c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3"/>
      <c r="AR17" s="85" t="s">
        <v>104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7"/>
      <c r="BD17" s="109"/>
      <c r="BE17" s="110"/>
      <c r="BF17" s="110"/>
      <c r="BG17" s="110"/>
      <c r="BH17" s="110"/>
      <c r="BI17" s="110"/>
      <c r="BJ17" s="110"/>
      <c r="BK17" s="110"/>
      <c r="BL17" s="111"/>
      <c r="BM17" s="109"/>
      <c r="BN17" s="110"/>
      <c r="BO17" s="110"/>
      <c r="BP17" s="110"/>
      <c r="BQ17" s="110"/>
      <c r="BR17" s="110"/>
      <c r="BS17" s="110"/>
      <c r="BT17" s="110"/>
      <c r="BU17" s="111"/>
      <c r="BV17" s="109"/>
      <c r="BW17" s="110"/>
      <c r="BX17" s="110"/>
      <c r="BY17" s="110"/>
      <c r="BZ17" s="110"/>
      <c r="CA17" s="110"/>
      <c r="CB17" s="110"/>
      <c r="CC17" s="110"/>
      <c r="CD17" s="111"/>
      <c r="CE17" s="109"/>
      <c r="CF17" s="110"/>
      <c r="CG17" s="110"/>
      <c r="CH17" s="110"/>
      <c r="CI17" s="110"/>
      <c r="CJ17" s="110"/>
      <c r="CK17" s="110"/>
      <c r="CL17" s="110"/>
      <c r="CM17" s="111"/>
      <c r="CN17" s="109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1"/>
    </row>
    <row r="18" spans="1:105" x14ac:dyDescent="0.25">
      <c r="A18" s="85" t="s">
        <v>90</v>
      </c>
      <c r="B18" s="86"/>
      <c r="C18" s="86"/>
      <c r="D18" s="86"/>
      <c r="E18" s="86"/>
      <c r="F18" s="86"/>
      <c r="G18" s="87"/>
      <c r="H18" s="27"/>
      <c r="I18" s="114" t="s">
        <v>234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3"/>
      <c r="AR18" s="85" t="s">
        <v>104</v>
      </c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7"/>
      <c r="BD18" s="109"/>
      <c r="BE18" s="110"/>
      <c r="BF18" s="110"/>
      <c r="BG18" s="110"/>
      <c r="BH18" s="110"/>
      <c r="BI18" s="110"/>
      <c r="BJ18" s="110"/>
      <c r="BK18" s="110"/>
      <c r="BL18" s="111"/>
      <c r="BM18" s="109"/>
      <c r="BN18" s="110"/>
      <c r="BO18" s="110"/>
      <c r="BP18" s="110"/>
      <c r="BQ18" s="110"/>
      <c r="BR18" s="110"/>
      <c r="BS18" s="110"/>
      <c r="BT18" s="110"/>
      <c r="BU18" s="111"/>
      <c r="BV18" s="109"/>
      <c r="BW18" s="110"/>
      <c r="BX18" s="110"/>
      <c r="BY18" s="110"/>
      <c r="BZ18" s="110"/>
      <c r="CA18" s="110"/>
      <c r="CB18" s="110"/>
      <c r="CC18" s="110"/>
      <c r="CD18" s="111"/>
      <c r="CE18" s="109"/>
      <c r="CF18" s="110"/>
      <c r="CG18" s="110"/>
      <c r="CH18" s="110"/>
      <c r="CI18" s="110"/>
      <c r="CJ18" s="110"/>
      <c r="CK18" s="110"/>
      <c r="CL18" s="110"/>
      <c r="CM18" s="111"/>
      <c r="CN18" s="109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1"/>
    </row>
    <row r="19" spans="1:105" ht="28.5" customHeight="1" x14ac:dyDescent="0.25">
      <c r="A19" s="85" t="s">
        <v>120</v>
      </c>
      <c r="B19" s="86"/>
      <c r="C19" s="86"/>
      <c r="D19" s="86"/>
      <c r="E19" s="86"/>
      <c r="F19" s="86"/>
      <c r="G19" s="87"/>
      <c r="H19" s="27"/>
      <c r="I19" s="114" t="s">
        <v>235</v>
      </c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3"/>
      <c r="AR19" s="85" t="s">
        <v>104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7"/>
      <c r="BD19" s="109"/>
      <c r="BE19" s="110"/>
      <c r="BF19" s="110"/>
      <c r="BG19" s="110"/>
      <c r="BH19" s="110"/>
      <c r="BI19" s="110"/>
      <c r="BJ19" s="110"/>
      <c r="BK19" s="110"/>
      <c r="BL19" s="111"/>
      <c r="BM19" s="109"/>
      <c r="BN19" s="110"/>
      <c r="BO19" s="110"/>
      <c r="BP19" s="110"/>
      <c r="BQ19" s="110"/>
      <c r="BR19" s="110"/>
      <c r="BS19" s="110"/>
      <c r="BT19" s="110"/>
      <c r="BU19" s="111"/>
      <c r="BV19" s="109"/>
      <c r="BW19" s="110"/>
      <c r="BX19" s="110"/>
      <c r="BY19" s="110"/>
      <c r="BZ19" s="110"/>
      <c r="CA19" s="110"/>
      <c r="CB19" s="110"/>
      <c r="CC19" s="110"/>
      <c r="CD19" s="111"/>
      <c r="CE19" s="109"/>
      <c r="CF19" s="110"/>
      <c r="CG19" s="110"/>
      <c r="CH19" s="110"/>
      <c r="CI19" s="110"/>
      <c r="CJ19" s="110"/>
      <c r="CK19" s="110"/>
      <c r="CL19" s="110"/>
      <c r="CM19" s="111"/>
      <c r="CN19" s="109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1"/>
    </row>
    <row r="20" spans="1:105" x14ac:dyDescent="0.25">
      <c r="A20" s="85" t="s">
        <v>122</v>
      </c>
      <c r="B20" s="86"/>
      <c r="C20" s="86"/>
      <c r="D20" s="86"/>
      <c r="E20" s="86"/>
      <c r="F20" s="86"/>
      <c r="G20" s="87"/>
      <c r="H20" s="27"/>
      <c r="I20" s="114" t="s">
        <v>236</v>
      </c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3"/>
      <c r="AR20" s="85" t="s">
        <v>104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7"/>
      <c r="BD20" s="109"/>
      <c r="BE20" s="110"/>
      <c r="BF20" s="110"/>
      <c r="BG20" s="110"/>
      <c r="BH20" s="110"/>
      <c r="BI20" s="110"/>
      <c r="BJ20" s="110"/>
      <c r="BK20" s="110"/>
      <c r="BL20" s="111"/>
      <c r="BM20" s="109"/>
      <c r="BN20" s="110"/>
      <c r="BO20" s="110"/>
      <c r="BP20" s="110"/>
      <c r="BQ20" s="110"/>
      <c r="BR20" s="110"/>
      <c r="BS20" s="110"/>
      <c r="BT20" s="110"/>
      <c r="BU20" s="111"/>
      <c r="BV20" s="109"/>
      <c r="BW20" s="110"/>
      <c r="BX20" s="110"/>
      <c r="BY20" s="110"/>
      <c r="BZ20" s="110"/>
      <c r="CA20" s="110"/>
      <c r="CB20" s="110"/>
      <c r="CC20" s="110"/>
      <c r="CD20" s="111"/>
      <c r="CE20" s="109"/>
      <c r="CF20" s="110"/>
      <c r="CG20" s="110"/>
      <c r="CH20" s="110"/>
      <c r="CI20" s="110"/>
      <c r="CJ20" s="110"/>
      <c r="CK20" s="110"/>
      <c r="CL20" s="110"/>
      <c r="CM20" s="111"/>
      <c r="CN20" s="109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1"/>
    </row>
    <row r="21" spans="1:105" ht="28.5" customHeight="1" x14ac:dyDescent="0.25">
      <c r="A21" s="102">
        <v>2</v>
      </c>
      <c r="B21" s="103"/>
      <c r="C21" s="103"/>
      <c r="D21" s="103"/>
      <c r="E21" s="103"/>
      <c r="F21" s="103"/>
      <c r="G21" s="104"/>
      <c r="H21" s="27"/>
      <c r="I21" s="105" t="s">
        <v>237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28"/>
      <c r="AR21" s="102" t="s">
        <v>104</v>
      </c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4"/>
      <c r="BD21" s="109"/>
      <c r="BE21" s="110"/>
      <c r="BF21" s="110"/>
      <c r="BG21" s="110"/>
      <c r="BH21" s="110"/>
      <c r="BI21" s="110"/>
      <c r="BJ21" s="110"/>
      <c r="BK21" s="110"/>
      <c r="BL21" s="111"/>
      <c r="BM21" s="109"/>
      <c r="BN21" s="110"/>
      <c r="BO21" s="110"/>
      <c r="BP21" s="110"/>
      <c r="BQ21" s="110"/>
      <c r="BR21" s="110"/>
      <c r="BS21" s="110"/>
      <c r="BT21" s="110"/>
      <c r="BU21" s="111"/>
      <c r="BV21" s="109"/>
      <c r="BW21" s="110"/>
      <c r="BX21" s="110"/>
      <c r="BY21" s="110"/>
      <c r="BZ21" s="110"/>
      <c r="CA21" s="110"/>
      <c r="CB21" s="110"/>
      <c r="CC21" s="110"/>
      <c r="CD21" s="111"/>
      <c r="CE21" s="109"/>
      <c r="CF21" s="110"/>
      <c r="CG21" s="110"/>
      <c r="CH21" s="110"/>
      <c r="CI21" s="110"/>
      <c r="CJ21" s="110"/>
      <c r="CK21" s="110"/>
      <c r="CL21" s="110"/>
      <c r="CM21" s="111"/>
      <c r="CN21" s="109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1"/>
    </row>
    <row r="22" spans="1:105" x14ac:dyDescent="0.25">
      <c r="A22" s="85" t="s">
        <v>22</v>
      </c>
      <c r="B22" s="86"/>
      <c r="C22" s="86"/>
      <c r="D22" s="86"/>
      <c r="E22" s="86"/>
      <c r="F22" s="86"/>
      <c r="G22" s="87"/>
      <c r="H22" s="27"/>
      <c r="I22" s="114" t="s">
        <v>171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3"/>
      <c r="AR22" s="85" t="s">
        <v>104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7"/>
      <c r="BD22" s="109"/>
      <c r="BE22" s="110"/>
      <c r="BF22" s="110"/>
      <c r="BG22" s="110"/>
      <c r="BH22" s="110"/>
      <c r="BI22" s="110"/>
      <c r="BJ22" s="110"/>
      <c r="BK22" s="110"/>
      <c r="BL22" s="111"/>
      <c r="BM22" s="109"/>
      <c r="BN22" s="110"/>
      <c r="BO22" s="110"/>
      <c r="BP22" s="110"/>
      <c r="BQ22" s="110"/>
      <c r="BR22" s="110"/>
      <c r="BS22" s="110"/>
      <c r="BT22" s="110"/>
      <c r="BU22" s="111"/>
      <c r="BV22" s="109"/>
      <c r="BW22" s="110"/>
      <c r="BX22" s="110"/>
      <c r="BY22" s="110"/>
      <c r="BZ22" s="110"/>
      <c r="CA22" s="110"/>
      <c r="CB22" s="110"/>
      <c r="CC22" s="110"/>
      <c r="CD22" s="111"/>
      <c r="CE22" s="109"/>
      <c r="CF22" s="110"/>
      <c r="CG22" s="110"/>
      <c r="CH22" s="110"/>
      <c r="CI22" s="110"/>
      <c r="CJ22" s="110"/>
      <c r="CK22" s="110"/>
      <c r="CL22" s="110"/>
      <c r="CM22" s="111"/>
      <c r="CN22" s="109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1"/>
    </row>
    <row r="23" spans="1:105" ht="15" customHeight="1" x14ac:dyDescent="0.25">
      <c r="A23" s="85" t="s">
        <v>238</v>
      </c>
      <c r="B23" s="86"/>
      <c r="C23" s="86"/>
      <c r="D23" s="86"/>
      <c r="E23" s="86"/>
      <c r="F23" s="86"/>
      <c r="G23" s="87"/>
      <c r="H23" s="27"/>
      <c r="I23" s="116" t="s">
        <v>239</v>
      </c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5"/>
      <c r="AR23" s="85" t="s">
        <v>104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7"/>
      <c r="BD23" s="109"/>
      <c r="BE23" s="110"/>
      <c r="BF23" s="110"/>
      <c r="BG23" s="110"/>
      <c r="BH23" s="110"/>
      <c r="BI23" s="110"/>
      <c r="BJ23" s="110"/>
      <c r="BK23" s="110"/>
      <c r="BL23" s="111"/>
      <c r="BM23" s="109"/>
      <c r="BN23" s="110"/>
      <c r="BO23" s="110"/>
      <c r="BP23" s="110"/>
      <c r="BQ23" s="110"/>
      <c r="BR23" s="110"/>
      <c r="BS23" s="110"/>
      <c r="BT23" s="110"/>
      <c r="BU23" s="111"/>
      <c r="BV23" s="109"/>
      <c r="BW23" s="110"/>
      <c r="BX23" s="110"/>
      <c r="BY23" s="110"/>
      <c r="BZ23" s="110"/>
      <c r="CA23" s="110"/>
      <c r="CB23" s="110"/>
      <c r="CC23" s="110"/>
      <c r="CD23" s="111"/>
      <c r="CE23" s="109"/>
      <c r="CF23" s="110"/>
      <c r="CG23" s="110"/>
      <c r="CH23" s="110"/>
      <c r="CI23" s="110"/>
      <c r="CJ23" s="110"/>
      <c r="CK23" s="110"/>
      <c r="CL23" s="110"/>
      <c r="CM23" s="111"/>
      <c r="CN23" s="109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1"/>
    </row>
    <row r="24" spans="1:105" x14ac:dyDescent="0.25">
      <c r="A24" s="85" t="s">
        <v>23</v>
      </c>
      <c r="B24" s="86"/>
      <c r="C24" s="86"/>
      <c r="D24" s="86"/>
      <c r="E24" s="86"/>
      <c r="F24" s="86"/>
      <c r="G24" s="87"/>
      <c r="H24" s="27"/>
      <c r="I24" s="114" t="s">
        <v>240</v>
      </c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3"/>
      <c r="AR24" s="85" t="s">
        <v>104</v>
      </c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7"/>
      <c r="BD24" s="109"/>
      <c r="BE24" s="110"/>
      <c r="BF24" s="110"/>
      <c r="BG24" s="110"/>
      <c r="BH24" s="110"/>
      <c r="BI24" s="110"/>
      <c r="BJ24" s="110"/>
      <c r="BK24" s="110"/>
      <c r="BL24" s="111"/>
      <c r="BM24" s="109"/>
      <c r="BN24" s="110"/>
      <c r="BO24" s="110"/>
      <c r="BP24" s="110"/>
      <c r="BQ24" s="110"/>
      <c r="BR24" s="110"/>
      <c r="BS24" s="110"/>
      <c r="BT24" s="110"/>
      <c r="BU24" s="111"/>
      <c r="BV24" s="109"/>
      <c r="BW24" s="110"/>
      <c r="BX24" s="110"/>
      <c r="BY24" s="110"/>
      <c r="BZ24" s="110"/>
      <c r="CA24" s="110"/>
      <c r="CB24" s="110"/>
      <c r="CC24" s="110"/>
      <c r="CD24" s="111"/>
      <c r="CE24" s="109"/>
      <c r="CF24" s="110"/>
      <c r="CG24" s="110"/>
      <c r="CH24" s="110"/>
      <c r="CI24" s="110"/>
      <c r="CJ24" s="110"/>
      <c r="CK24" s="110"/>
      <c r="CL24" s="110"/>
      <c r="CM24" s="111"/>
      <c r="CN24" s="109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1"/>
    </row>
    <row r="25" spans="1:105" ht="15" customHeight="1" x14ac:dyDescent="0.25">
      <c r="A25" s="85" t="s">
        <v>241</v>
      </c>
      <c r="B25" s="86"/>
      <c r="C25" s="86"/>
      <c r="D25" s="86"/>
      <c r="E25" s="86"/>
      <c r="F25" s="86"/>
      <c r="G25" s="87"/>
      <c r="H25" s="27"/>
      <c r="I25" s="116" t="s">
        <v>242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5"/>
      <c r="AR25" s="85" t="s">
        <v>104</v>
      </c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7"/>
      <c r="BD25" s="109"/>
      <c r="BE25" s="110"/>
      <c r="BF25" s="110"/>
      <c r="BG25" s="110"/>
      <c r="BH25" s="110"/>
      <c r="BI25" s="110"/>
      <c r="BJ25" s="110"/>
      <c r="BK25" s="110"/>
      <c r="BL25" s="111"/>
      <c r="BM25" s="109"/>
      <c r="BN25" s="110"/>
      <c r="BO25" s="110"/>
      <c r="BP25" s="110"/>
      <c r="BQ25" s="110"/>
      <c r="BR25" s="110"/>
      <c r="BS25" s="110"/>
      <c r="BT25" s="110"/>
      <c r="BU25" s="111"/>
      <c r="BV25" s="109"/>
      <c r="BW25" s="110"/>
      <c r="BX25" s="110"/>
      <c r="BY25" s="110"/>
      <c r="BZ25" s="110"/>
      <c r="CA25" s="110"/>
      <c r="CB25" s="110"/>
      <c r="CC25" s="110"/>
      <c r="CD25" s="111"/>
      <c r="CE25" s="109"/>
      <c r="CF25" s="110"/>
      <c r="CG25" s="110"/>
      <c r="CH25" s="110"/>
      <c r="CI25" s="110"/>
      <c r="CJ25" s="110"/>
      <c r="CK25" s="110"/>
      <c r="CL25" s="110"/>
      <c r="CM25" s="111"/>
      <c r="CN25" s="109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1"/>
    </row>
    <row r="26" spans="1:105" x14ac:dyDescent="0.25">
      <c r="A26" s="85" t="s">
        <v>24</v>
      </c>
      <c r="B26" s="86"/>
      <c r="C26" s="86"/>
      <c r="D26" s="86"/>
      <c r="E26" s="86"/>
      <c r="F26" s="86"/>
      <c r="G26" s="87"/>
      <c r="H26" s="27"/>
      <c r="I26" s="114" t="s">
        <v>243</v>
      </c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3"/>
      <c r="AR26" s="85" t="s">
        <v>104</v>
      </c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7"/>
      <c r="BD26" s="109"/>
      <c r="BE26" s="110"/>
      <c r="BF26" s="110"/>
      <c r="BG26" s="110"/>
      <c r="BH26" s="110"/>
      <c r="BI26" s="110"/>
      <c r="BJ26" s="110"/>
      <c r="BK26" s="110"/>
      <c r="BL26" s="111"/>
      <c r="BM26" s="109"/>
      <c r="BN26" s="110"/>
      <c r="BO26" s="110"/>
      <c r="BP26" s="110"/>
      <c r="BQ26" s="110"/>
      <c r="BR26" s="110"/>
      <c r="BS26" s="110"/>
      <c r="BT26" s="110"/>
      <c r="BU26" s="111"/>
      <c r="BV26" s="109"/>
      <c r="BW26" s="110"/>
      <c r="BX26" s="110"/>
      <c r="BY26" s="110"/>
      <c r="BZ26" s="110"/>
      <c r="CA26" s="110"/>
      <c r="CB26" s="110"/>
      <c r="CC26" s="110"/>
      <c r="CD26" s="111"/>
      <c r="CE26" s="109"/>
      <c r="CF26" s="110"/>
      <c r="CG26" s="110"/>
      <c r="CH26" s="110"/>
      <c r="CI26" s="110"/>
      <c r="CJ26" s="110"/>
      <c r="CK26" s="110"/>
      <c r="CL26" s="110"/>
      <c r="CM26" s="111"/>
      <c r="CN26" s="109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1"/>
    </row>
    <row r="27" spans="1:105" x14ac:dyDescent="0.25">
      <c r="A27" s="85" t="s">
        <v>217</v>
      </c>
      <c r="B27" s="86"/>
      <c r="C27" s="86"/>
      <c r="D27" s="86"/>
      <c r="E27" s="86"/>
      <c r="F27" s="86"/>
      <c r="G27" s="87"/>
      <c r="H27" s="27"/>
      <c r="I27" s="114" t="s">
        <v>244</v>
      </c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3"/>
      <c r="AR27" s="85" t="s">
        <v>104</v>
      </c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7"/>
      <c r="BD27" s="109"/>
      <c r="BE27" s="110"/>
      <c r="BF27" s="110"/>
      <c r="BG27" s="110"/>
      <c r="BH27" s="110"/>
      <c r="BI27" s="110"/>
      <c r="BJ27" s="110"/>
      <c r="BK27" s="110"/>
      <c r="BL27" s="111"/>
      <c r="BM27" s="109"/>
      <c r="BN27" s="110"/>
      <c r="BO27" s="110"/>
      <c r="BP27" s="110"/>
      <c r="BQ27" s="110"/>
      <c r="BR27" s="110"/>
      <c r="BS27" s="110"/>
      <c r="BT27" s="110"/>
      <c r="BU27" s="111"/>
      <c r="BV27" s="109"/>
      <c r="BW27" s="110"/>
      <c r="BX27" s="110"/>
      <c r="BY27" s="110"/>
      <c r="BZ27" s="110"/>
      <c r="CA27" s="110"/>
      <c r="CB27" s="110"/>
      <c r="CC27" s="110"/>
      <c r="CD27" s="111"/>
      <c r="CE27" s="109"/>
      <c r="CF27" s="110"/>
      <c r="CG27" s="110"/>
      <c r="CH27" s="110"/>
      <c r="CI27" s="110"/>
      <c r="CJ27" s="110"/>
      <c r="CK27" s="110"/>
      <c r="CL27" s="110"/>
      <c r="CM27" s="111"/>
      <c r="CN27" s="109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1"/>
    </row>
    <row r="28" spans="1:105" ht="15" customHeight="1" x14ac:dyDescent="0.25">
      <c r="A28" s="85" t="s">
        <v>245</v>
      </c>
      <c r="B28" s="86"/>
      <c r="C28" s="86"/>
      <c r="D28" s="86"/>
      <c r="E28" s="86"/>
      <c r="F28" s="86"/>
      <c r="G28" s="87"/>
      <c r="H28" s="27"/>
      <c r="I28" s="116" t="s">
        <v>246</v>
      </c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5"/>
      <c r="AR28" s="85" t="s">
        <v>104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7"/>
      <c r="BD28" s="109"/>
      <c r="BE28" s="110"/>
      <c r="BF28" s="110"/>
      <c r="BG28" s="110"/>
      <c r="BH28" s="110"/>
      <c r="BI28" s="110"/>
      <c r="BJ28" s="110"/>
      <c r="BK28" s="110"/>
      <c r="BL28" s="111"/>
      <c r="BM28" s="109"/>
      <c r="BN28" s="110"/>
      <c r="BO28" s="110"/>
      <c r="BP28" s="110"/>
      <c r="BQ28" s="110"/>
      <c r="BR28" s="110"/>
      <c r="BS28" s="110"/>
      <c r="BT28" s="110"/>
      <c r="BU28" s="111"/>
      <c r="BV28" s="109"/>
      <c r="BW28" s="110"/>
      <c r="BX28" s="110"/>
      <c r="BY28" s="110"/>
      <c r="BZ28" s="110"/>
      <c r="CA28" s="110"/>
      <c r="CB28" s="110"/>
      <c r="CC28" s="110"/>
      <c r="CD28" s="111"/>
      <c r="CE28" s="109"/>
      <c r="CF28" s="110"/>
      <c r="CG28" s="110"/>
      <c r="CH28" s="110"/>
      <c r="CI28" s="110"/>
      <c r="CJ28" s="110"/>
      <c r="CK28" s="110"/>
      <c r="CL28" s="110"/>
      <c r="CM28" s="111"/>
      <c r="CN28" s="109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1"/>
    </row>
    <row r="29" spans="1:105" ht="15" customHeight="1" x14ac:dyDescent="0.25">
      <c r="A29" s="85" t="s">
        <v>247</v>
      </c>
      <c r="B29" s="86"/>
      <c r="C29" s="86"/>
      <c r="D29" s="86"/>
      <c r="E29" s="86"/>
      <c r="F29" s="86"/>
      <c r="G29" s="87"/>
      <c r="H29" s="27"/>
      <c r="I29" s="116" t="s">
        <v>248</v>
      </c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5"/>
      <c r="AR29" s="85" t="s">
        <v>104</v>
      </c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7"/>
      <c r="BD29" s="109"/>
      <c r="BE29" s="110"/>
      <c r="BF29" s="110"/>
      <c r="BG29" s="110"/>
      <c r="BH29" s="110"/>
      <c r="BI29" s="110"/>
      <c r="BJ29" s="110"/>
      <c r="BK29" s="110"/>
      <c r="BL29" s="111"/>
      <c r="BM29" s="109"/>
      <c r="BN29" s="110"/>
      <c r="BO29" s="110"/>
      <c r="BP29" s="110"/>
      <c r="BQ29" s="110"/>
      <c r="BR29" s="110"/>
      <c r="BS29" s="110"/>
      <c r="BT29" s="110"/>
      <c r="BU29" s="111"/>
      <c r="BV29" s="109"/>
      <c r="BW29" s="110"/>
      <c r="BX29" s="110"/>
      <c r="BY29" s="110"/>
      <c r="BZ29" s="110"/>
      <c r="CA29" s="110"/>
      <c r="CB29" s="110"/>
      <c r="CC29" s="110"/>
      <c r="CD29" s="111"/>
      <c r="CE29" s="109"/>
      <c r="CF29" s="110"/>
      <c r="CG29" s="110"/>
      <c r="CH29" s="110"/>
      <c r="CI29" s="110"/>
      <c r="CJ29" s="110"/>
      <c r="CK29" s="110"/>
      <c r="CL29" s="110"/>
      <c r="CM29" s="111"/>
      <c r="CN29" s="109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1"/>
    </row>
    <row r="30" spans="1:105" ht="15" customHeight="1" x14ac:dyDescent="0.25">
      <c r="A30" s="85" t="s">
        <v>249</v>
      </c>
      <c r="B30" s="86"/>
      <c r="C30" s="86"/>
      <c r="D30" s="86"/>
      <c r="E30" s="86"/>
      <c r="F30" s="86"/>
      <c r="G30" s="87"/>
      <c r="H30" s="27"/>
      <c r="I30" s="116" t="s">
        <v>250</v>
      </c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5"/>
      <c r="AR30" s="85" t="s">
        <v>104</v>
      </c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7"/>
      <c r="BD30" s="109"/>
      <c r="BE30" s="110"/>
      <c r="BF30" s="110"/>
      <c r="BG30" s="110"/>
      <c r="BH30" s="110"/>
      <c r="BI30" s="110"/>
      <c r="BJ30" s="110"/>
      <c r="BK30" s="110"/>
      <c r="BL30" s="111"/>
      <c r="BM30" s="109"/>
      <c r="BN30" s="110"/>
      <c r="BO30" s="110"/>
      <c r="BP30" s="110"/>
      <c r="BQ30" s="110"/>
      <c r="BR30" s="110"/>
      <c r="BS30" s="110"/>
      <c r="BT30" s="110"/>
      <c r="BU30" s="111"/>
      <c r="BV30" s="109"/>
      <c r="BW30" s="110"/>
      <c r="BX30" s="110"/>
      <c r="BY30" s="110"/>
      <c r="BZ30" s="110"/>
      <c r="CA30" s="110"/>
      <c r="CB30" s="110"/>
      <c r="CC30" s="110"/>
      <c r="CD30" s="111"/>
      <c r="CE30" s="109"/>
      <c r="CF30" s="110"/>
      <c r="CG30" s="110"/>
      <c r="CH30" s="110"/>
      <c r="CI30" s="110"/>
      <c r="CJ30" s="110"/>
      <c r="CK30" s="110"/>
      <c r="CL30" s="110"/>
      <c r="CM30" s="111"/>
      <c r="CN30" s="109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1"/>
    </row>
    <row r="31" spans="1:105" x14ac:dyDescent="0.25">
      <c r="A31" s="85" t="s">
        <v>218</v>
      </c>
      <c r="B31" s="86"/>
      <c r="C31" s="86"/>
      <c r="D31" s="86"/>
      <c r="E31" s="86"/>
      <c r="F31" s="86"/>
      <c r="G31" s="87"/>
      <c r="H31" s="27"/>
      <c r="I31" s="114" t="s">
        <v>251</v>
      </c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3"/>
      <c r="AR31" s="85" t="s">
        <v>104</v>
      </c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7"/>
      <c r="BD31" s="109"/>
      <c r="BE31" s="110"/>
      <c r="BF31" s="110"/>
      <c r="BG31" s="110"/>
      <c r="BH31" s="110"/>
      <c r="BI31" s="110"/>
      <c r="BJ31" s="110"/>
      <c r="BK31" s="110"/>
      <c r="BL31" s="111"/>
      <c r="BM31" s="109"/>
      <c r="BN31" s="110"/>
      <c r="BO31" s="110"/>
      <c r="BP31" s="110"/>
      <c r="BQ31" s="110"/>
      <c r="BR31" s="110"/>
      <c r="BS31" s="110"/>
      <c r="BT31" s="110"/>
      <c r="BU31" s="111"/>
      <c r="BV31" s="109"/>
      <c r="BW31" s="110"/>
      <c r="BX31" s="110"/>
      <c r="BY31" s="110"/>
      <c r="BZ31" s="110"/>
      <c r="CA31" s="110"/>
      <c r="CB31" s="110"/>
      <c r="CC31" s="110"/>
      <c r="CD31" s="111"/>
      <c r="CE31" s="109"/>
      <c r="CF31" s="110"/>
      <c r="CG31" s="110"/>
      <c r="CH31" s="110"/>
      <c r="CI31" s="110"/>
      <c r="CJ31" s="110"/>
      <c r="CK31" s="110"/>
      <c r="CL31" s="110"/>
      <c r="CM31" s="111"/>
      <c r="CN31" s="109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1"/>
    </row>
    <row r="32" spans="1:105" x14ac:dyDescent="0.25">
      <c r="A32" s="85" t="s">
        <v>252</v>
      </c>
      <c r="B32" s="86"/>
      <c r="C32" s="86"/>
      <c r="D32" s="86"/>
      <c r="E32" s="86"/>
      <c r="F32" s="86"/>
      <c r="G32" s="87"/>
      <c r="H32" s="27"/>
      <c r="I32" s="114" t="s">
        <v>215</v>
      </c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3"/>
      <c r="AR32" s="85" t="s">
        <v>104</v>
      </c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7"/>
      <c r="BD32" s="109"/>
      <c r="BE32" s="110"/>
      <c r="BF32" s="110"/>
      <c r="BG32" s="110"/>
      <c r="BH32" s="110"/>
      <c r="BI32" s="110"/>
      <c r="BJ32" s="110"/>
      <c r="BK32" s="110"/>
      <c r="BL32" s="111"/>
      <c r="BM32" s="109"/>
      <c r="BN32" s="110"/>
      <c r="BO32" s="110"/>
      <c r="BP32" s="110"/>
      <c r="BQ32" s="110"/>
      <c r="BR32" s="110"/>
      <c r="BS32" s="110"/>
      <c r="BT32" s="110"/>
      <c r="BU32" s="111"/>
      <c r="BV32" s="109"/>
      <c r="BW32" s="110"/>
      <c r="BX32" s="110"/>
      <c r="BY32" s="110"/>
      <c r="BZ32" s="110"/>
      <c r="CA32" s="110"/>
      <c r="CB32" s="110"/>
      <c r="CC32" s="110"/>
      <c r="CD32" s="111"/>
      <c r="CE32" s="109"/>
      <c r="CF32" s="110"/>
      <c r="CG32" s="110"/>
      <c r="CH32" s="110"/>
      <c r="CI32" s="110"/>
      <c r="CJ32" s="110"/>
      <c r="CK32" s="110"/>
      <c r="CL32" s="110"/>
      <c r="CM32" s="111"/>
      <c r="CN32" s="109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1"/>
    </row>
    <row r="33" spans="1:105" ht="28.5" customHeight="1" x14ac:dyDescent="0.25">
      <c r="A33" s="102">
        <v>3</v>
      </c>
      <c r="B33" s="103"/>
      <c r="C33" s="103"/>
      <c r="D33" s="103"/>
      <c r="E33" s="103"/>
      <c r="F33" s="103"/>
      <c r="G33" s="104"/>
      <c r="H33" s="27"/>
      <c r="I33" s="105" t="s">
        <v>253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28"/>
      <c r="AR33" s="102" t="s">
        <v>104</v>
      </c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4"/>
      <c r="BD33" s="109"/>
      <c r="BE33" s="110"/>
      <c r="BF33" s="110"/>
      <c r="BG33" s="110"/>
      <c r="BH33" s="110"/>
      <c r="BI33" s="110"/>
      <c r="BJ33" s="110"/>
      <c r="BK33" s="110"/>
      <c r="BL33" s="111"/>
      <c r="BM33" s="109"/>
      <c r="BN33" s="110"/>
      <c r="BO33" s="110"/>
      <c r="BP33" s="110"/>
      <c r="BQ33" s="110"/>
      <c r="BR33" s="110"/>
      <c r="BS33" s="110"/>
      <c r="BT33" s="110"/>
      <c r="BU33" s="111"/>
      <c r="BV33" s="109"/>
      <c r="BW33" s="110"/>
      <c r="BX33" s="110"/>
      <c r="BY33" s="110"/>
      <c r="BZ33" s="110"/>
      <c r="CA33" s="110"/>
      <c r="CB33" s="110"/>
      <c r="CC33" s="110"/>
      <c r="CD33" s="111"/>
      <c r="CE33" s="109"/>
      <c r="CF33" s="110"/>
      <c r="CG33" s="110"/>
      <c r="CH33" s="110"/>
      <c r="CI33" s="110"/>
      <c r="CJ33" s="110"/>
      <c r="CK33" s="110"/>
      <c r="CL33" s="110"/>
      <c r="CM33" s="111"/>
      <c r="CN33" s="109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1:105" x14ac:dyDescent="0.25">
      <c r="A34" s="85" t="s">
        <v>25</v>
      </c>
      <c r="B34" s="86"/>
      <c r="C34" s="86"/>
      <c r="D34" s="86"/>
      <c r="E34" s="86"/>
      <c r="F34" s="86"/>
      <c r="G34" s="87"/>
      <c r="H34" s="27"/>
      <c r="I34" s="114" t="s">
        <v>171</v>
      </c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3"/>
      <c r="AR34" s="85" t="s">
        <v>104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7"/>
      <c r="BD34" s="109"/>
      <c r="BE34" s="110"/>
      <c r="BF34" s="110"/>
      <c r="BG34" s="110"/>
      <c r="BH34" s="110"/>
      <c r="BI34" s="110"/>
      <c r="BJ34" s="110"/>
      <c r="BK34" s="110"/>
      <c r="BL34" s="111"/>
      <c r="BM34" s="109"/>
      <c r="BN34" s="110"/>
      <c r="BO34" s="110"/>
      <c r="BP34" s="110"/>
      <c r="BQ34" s="110"/>
      <c r="BR34" s="110"/>
      <c r="BS34" s="110"/>
      <c r="BT34" s="110"/>
      <c r="BU34" s="111"/>
      <c r="BV34" s="109"/>
      <c r="BW34" s="110"/>
      <c r="BX34" s="110"/>
      <c r="BY34" s="110"/>
      <c r="BZ34" s="110"/>
      <c r="CA34" s="110"/>
      <c r="CB34" s="110"/>
      <c r="CC34" s="110"/>
      <c r="CD34" s="111"/>
      <c r="CE34" s="109"/>
      <c r="CF34" s="110"/>
      <c r="CG34" s="110"/>
      <c r="CH34" s="110"/>
      <c r="CI34" s="110"/>
      <c r="CJ34" s="110"/>
      <c r="CK34" s="110"/>
      <c r="CL34" s="110"/>
      <c r="CM34" s="111"/>
      <c r="CN34" s="109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1"/>
    </row>
    <row r="35" spans="1:105" x14ac:dyDescent="0.25">
      <c r="A35" s="85" t="s">
        <v>29</v>
      </c>
      <c r="B35" s="86"/>
      <c r="C35" s="86"/>
      <c r="D35" s="86"/>
      <c r="E35" s="86"/>
      <c r="F35" s="86"/>
      <c r="G35" s="87"/>
      <c r="H35" s="27"/>
      <c r="I35" s="114" t="s">
        <v>240</v>
      </c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3"/>
      <c r="AR35" s="85" t="s">
        <v>104</v>
      </c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7"/>
      <c r="BD35" s="109"/>
      <c r="BE35" s="110"/>
      <c r="BF35" s="110"/>
      <c r="BG35" s="110"/>
      <c r="BH35" s="110"/>
      <c r="BI35" s="110"/>
      <c r="BJ35" s="110"/>
      <c r="BK35" s="110"/>
      <c r="BL35" s="111"/>
      <c r="BM35" s="109"/>
      <c r="BN35" s="110"/>
      <c r="BO35" s="110"/>
      <c r="BP35" s="110"/>
      <c r="BQ35" s="110"/>
      <c r="BR35" s="110"/>
      <c r="BS35" s="110"/>
      <c r="BT35" s="110"/>
      <c r="BU35" s="111"/>
      <c r="BV35" s="109"/>
      <c r="BW35" s="110"/>
      <c r="BX35" s="110"/>
      <c r="BY35" s="110"/>
      <c r="BZ35" s="110"/>
      <c r="CA35" s="110"/>
      <c r="CB35" s="110"/>
      <c r="CC35" s="110"/>
      <c r="CD35" s="111"/>
      <c r="CE35" s="109"/>
      <c r="CF35" s="110"/>
      <c r="CG35" s="110"/>
      <c r="CH35" s="110"/>
      <c r="CI35" s="110"/>
      <c r="CJ35" s="110"/>
      <c r="CK35" s="110"/>
      <c r="CL35" s="110"/>
      <c r="CM35" s="111"/>
      <c r="CN35" s="109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1"/>
    </row>
    <row r="36" spans="1:105" ht="15" customHeight="1" x14ac:dyDescent="0.25">
      <c r="A36" s="102">
        <v>4</v>
      </c>
      <c r="B36" s="103"/>
      <c r="C36" s="103"/>
      <c r="D36" s="103"/>
      <c r="E36" s="103"/>
      <c r="F36" s="103"/>
      <c r="G36" s="104"/>
      <c r="H36" s="27"/>
      <c r="I36" s="155" t="s">
        <v>254</v>
      </c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6"/>
      <c r="AR36" s="102" t="s">
        <v>104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4"/>
      <c r="BD36" s="109"/>
      <c r="BE36" s="110"/>
      <c r="BF36" s="110"/>
      <c r="BG36" s="110"/>
      <c r="BH36" s="110"/>
      <c r="BI36" s="110"/>
      <c r="BJ36" s="110"/>
      <c r="BK36" s="110"/>
      <c r="BL36" s="111"/>
      <c r="BM36" s="109"/>
      <c r="BN36" s="110"/>
      <c r="BO36" s="110"/>
      <c r="BP36" s="110"/>
      <c r="BQ36" s="110"/>
      <c r="BR36" s="110"/>
      <c r="BS36" s="110"/>
      <c r="BT36" s="110"/>
      <c r="BU36" s="111"/>
      <c r="BV36" s="109"/>
      <c r="BW36" s="110"/>
      <c r="BX36" s="110"/>
      <c r="BY36" s="110"/>
      <c r="BZ36" s="110"/>
      <c r="CA36" s="110"/>
      <c r="CB36" s="110"/>
      <c r="CC36" s="110"/>
      <c r="CD36" s="111"/>
      <c r="CE36" s="109"/>
      <c r="CF36" s="110"/>
      <c r="CG36" s="110"/>
      <c r="CH36" s="110"/>
      <c r="CI36" s="110"/>
      <c r="CJ36" s="110"/>
      <c r="CK36" s="110"/>
      <c r="CL36" s="110"/>
      <c r="CM36" s="111"/>
      <c r="CN36" s="109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1"/>
    </row>
    <row r="38" spans="1:105" s="3" customFormat="1" x14ac:dyDescent="0.25">
      <c r="C38" s="3" t="s">
        <v>399</v>
      </c>
    </row>
  </sheetData>
  <mergeCells count="211">
    <mergeCell ref="CE36:CM36"/>
    <mergeCell ref="CN36:DA36"/>
    <mergeCell ref="A36:G36"/>
    <mergeCell ref="I36:AQ36"/>
    <mergeCell ref="AR36:BC36"/>
    <mergeCell ref="BD36:BL36"/>
    <mergeCell ref="BM36:BU36"/>
    <mergeCell ref="BV36:CD36"/>
    <mergeCell ref="CE34:CM34"/>
    <mergeCell ref="CN34:DA34"/>
    <mergeCell ref="A35:G35"/>
    <mergeCell ref="I35:AQ35"/>
    <mergeCell ref="AR35:BC35"/>
    <mergeCell ref="BD35:BL35"/>
    <mergeCell ref="BM35:BU35"/>
    <mergeCell ref="BV35:CD35"/>
    <mergeCell ref="CE35:CM35"/>
    <mergeCell ref="CN35:DA35"/>
    <mergeCell ref="A34:G34"/>
    <mergeCell ref="I34:AQ34"/>
    <mergeCell ref="AR34:BC34"/>
    <mergeCell ref="BD34:BL34"/>
    <mergeCell ref="BM34:BU34"/>
    <mergeCell ref="BV34:CD34"/>
    <mergeCell ref="CE32:CM32"/>
    <mergeCell ref="CN32:DA32"/>
    <mergeCell ref="A33:G33"/>
    <mergeCell ref="I33:AP33"/>
    <mergeCell ref="AR33:BC33"/>
    <mergeCell ref="BD33:BL33"/>
    <mergeCell ref="BM33:BU33"/>
    <mergeCell ref="BV33:CD33"/>
    <mergeCell ref="CE33:CM33"/>
    <mergeCell ref="CN33:DA33"/>
    <mergeCell ref="A32:G32"/>
    <mergeCell ref="I32:AQ32"/>
    <mergeCell ref="AR32:BC32"/>
    <mergeCell ref="BD32:BL32"/>
    <mergeCell ref="BM32:BU32"/>
    <mergeCell ref="BV32:CD32"/>
    <mergeCell ref="CE30:CM30"/>
    <mergeCell ref="CN30:DA30"/>
    <mergeCell ref="A31:G31"/>
    <mergeCell ref="I31:AQ31"/>
    <mergeCell ref="AR31:BC31"/>
    <mergeCell ref="BD31:BL31"/>
    <mergeCell ref="BM31:BU31"/>
    <mergeCell ref="BV31:CD31"/>
    <mergeCell ref="CE31:CM31"/>
    <mergeCell ref="CN31:DA31"/>
    <mergeCell ref="A30:G30"/>
    <mergeCell ref="I30:AQ30"/>
    <mergeCell ref="AR30:BC30"/>
    <mergeCell ref="BD30:BL30"/>
    <mergeCell ref="BM30:BU30"/>
    <mergeCell ref="BV30:CD30"/>
    <mergeCell ref="CE28:CM28"/>
    <mergeCell ref="CN28:DA28"/>
    <mergeCell ref="A29:G29"/>
    <mergeCell ref="I29:AQ29"/>
    <mergeCell ref="AR29:BC29"/>
    <mergeCell ref="BD29:BL29"/>
    <mergeCell ref="BM29:BU29"/>
    <mergeCell ref="BV29:CD29"/>
    <mergeCell ref="CE29:CM29"/>
    <mergeCell ref="CN29:DA29"/>
    <mergeCell ref="A28:G28"/>
    <mergeCell ref="I28:AQ28"/>
    <mergeCell ref="AR28:BC28"/>
    <mergeCell ref="BD28:BL28"/>
    <mergeCell ref="BM28:BU28"/>
    <mergeCell ref="BV28:CD28"/>
    <mergeCell ref="CE26:CM26"/>
    <mergeCell ref="CN26:DA26"/>
    <mergeCell ref="A27:G27"/>
    <mergeCell ref="I27:AQ27"/>
    <mergeCell ref="AR27:BC27"/>
    <mergeCell ref="BD27:BL27"/>
    <mergeCell ref="BM27:BU27"/>
    <mergeCell ref="BV27:CD27"/>
    <mergeCell ref="CE27:CM27"/>
    <mergeCell ref="CN27:DA27"/>
    <mergeCell ref="A26:G26"/>
    <mergeCell ref="I26:AQ26"/>
    <mergeCell ref="AR26:BC26"/>
    <mergeCell ref="BD26:BL26"/>
    <mergeCell ref="BM26:BU26"/>
    <mergeCell ref="BV26:CD26"/>
    <mergeCell ref="CE24:CM24"/>
    <mergeCell ref="CN24:DA24"/>
    <mergeCell ref="A25:G25"/>
    <mergeCell ref="I25:AQ25"/>
    <mergeCell ref="AR25:BC25"/>
    <mergeCell ref="BD25:BL25"/>
    <mergeCell ref="BM25:BU25"/>
    <mergeCell ref="BV25:CD25"/>
    <mergeCell ref="CE25:CM25"/>
    <mergeCell ref="CN25:DA25"/>
    <mergeCell ref="A24:G24"/>
    <mergeCell ref="I24:AQ24"/>
    <mergeCell ref="AR24:BC24"/>
    <mergeCell ref="BD24:BL24"/>
    <mergeCell ref="BM24:BU24"/>
    <mergeCell ref="BV24:CD24"/>
    <mergeCell ref="CE22:CM22"/>
    <mergeCell ref="CN22:DA22"/>
    <mergeCell ref="A23:G23"/>
    <mergeCell ref="I23:AQ23"/>
    <mergeCell ref="AR23:BC23"/>
    <mergeCell ref="BD23:BL23"/>
    <mergeCell ref="BM23:BU23"/>
    <mergeCell ref="BV23:CD23"/>
    <mergeCell ref="CE23:CM23"/>
    <mergeCell ref="CN23:DA23"/>
    <mergeCell ref="A22:G22"/>
    <mergeCell ref="I22:AQ22"/>
    <mergeCell ref="AR22:BC22"/>
    <mergeCell ref="BD22:BL22"/>
    <mergeCell ref="BM22:BU22"/>
    <mergeCell ref="BV22:CD22"/>
    <mergeCell ref="CE20:CM20"/>
    <mergeCell ref="CN20:DA20"/>
    <mergeCell ref="A21:G21"/>
    <mergeCell ref="I21:AP21"/>
    <mergeCell ref="AR21:BC21"/>
    <mergeCell ref="BD21:BL21"/>
    <mergeCell ref="BM21:BU21"/>
    <mergeCell ref="BV21:CD21"/>
    <mergeCell ref="CE21:CM21"/>
    <mergeCell ref="CN21:DA21"/>
    <mergeCell ref="A20:G20"/>
    <mergeCell ref="I20:AQ20"/>
    <mergeCell ref="AR20:BC20"/>
    <mergeCell ref="BD20:BL20"/>
    <mergeCell ref="BM20:BU20"/>
    <mergeCell ref="BV20:CD20"/>
    <mergeCell ref="CE18:CM18"/>
    <mergeCell ref="CN18:DA18"/>
    <mergeCell ref="A19:G19"/>
    <mergeCell ref="I19:AQ19"/>
    <mergeCell ref="AR19:BC19"/>
    <mergeCell ref="BD19:BL19"/>
    <mergeCell ref="BM19:BU19"/>
    <mergeCell ref="BV19:CD19"/>
    <mergeCell ref="CE19:CM19"/>
    <mergeCell ref="CN19:DA19"/>
    <mergeCell ref="A18:G18"/>
    <mergeCell ref="I18:AQ18"/>
    <mergeCell ref="AR18:BC18"/>
    <mergeCell ref="BD18:BL18"/>
    <mergeCell ref="BM18:BU18"/>
    <mergeCell ref="BV18:CD18"/>
    <mergeCell ref="CE16:CM16"/>
    <mergeCell ref="CN16:DA16"/>
    <mergeCell ref="A17:G17"/>
    <mergeCell ref="I17:AQ17"/>
    <mergeCell ref="AR17:BC17"/>
    <mergeCell ref="BD17:BL17"/>
    <mergeCell ref="BM17:BU17"/>
    <mergeCell ref="BV17:CD17"/>
    <mergeCell ref="CE17:CM17"/>
    <mergeCell ref="CN17:DA17"/>
    <mergeCell ref="A16:G16"/>
    <mergeCell ref="I16:AQ16"/>
    <mergeCell ref="AR16:BC16"/>
    <mergeCell ref="BD16:BL16"/>
    <mergeCell ref="BM16:BU16"/>
    <mergeCell ref="BV16:CD16"/>
    <mergeCell ref="A15:G15"/>
    <mergeCell ref="I15:AQ15"/>
    <mergeCell ref="AR15:BC15"/>
    <mergeCell ref="BD15:BL15"/>
    <mergeCell ref="BM15:BU15"/>
    <mergeCell ref="BV15:CD15"/>
    <mergeCell ref="CE15:CM15"/>
    <mergeCell ref="CN15:DA15"/>
    <mergeCell ref="A14:G14"/>
    <mergeCell ref="I14:AQ14"/>
    <mergeCell ref="AR14:BC14"/>
    <mergeCell ref="BD14:BL14"/>
    <mergeCell ref="BM14:BU14"/>
    <mergeCell ref="BV14:CD14"/>
    <mergeCell ref="A13:G13"/>
    <mergeCell ref="I13:AQ13"/>
    <mergeCell ref="AR13:BC13"/>
    <mergeCell ref="BD13:BL13"/>
    <mergeCell ref="BM13:BU13"/>
    <mergeCell ref="BV13:CD13"/>
    <mergeCell ref="CE13:CM13"/>
    <mergeCell ref="CN13:DA13"/>
    <mergeCell ref="CE14:CM14"/>
    <mergeCell ref="CN14:DA14"/>
    <mergeCell ref="CE11:CM11"/>
    <mergeCell ref="A12:G12"/>
    <mergeCell ref="H12:AQ12"/>
    <mergeCell ref="AR12:BC12"/>
    <mergeCell ref="BD12:BL12"/>
    <mergeCell ref="BM12:BU12"/>
    <mergeCell ref="BV12:CD12"/>
    <mergeCell ref="CE12:CM12"/>
    <mergeCell ref="A8:DA8"/>
    <mergeCell ref="A10:G11"/>
    <mergeCell ref="H10:AQ11"/>
    <mergeCell ref="AR10:BC11"/>
    <mergeCell ref="BD10:BU10"/>
    <mergeCell ref="BV10:CM10"/>
    <mergeCell ref="CN10:DA11"/>
    <mergeCell ref="BD11:BL11"/>
    <mergeCell ref="BM11:BU11"/>
    <mergeCell ref="BV11:CD11"/>
    <mergeCell ref="CN12:DA12"/>
  </mergeCells>
  <pageMargins left="0.78740157480314965" right="0.5118110236220472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5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1"/>
  <sheetViews>
    <sheetView tabSelected="1" view="pageBreakPreview" topLeftCell="A13" zoomScaleNormal="100" workbookViewId="0">
      <selection activeCell="DH30" sqref="DH30"/>
    </sheetView>
  </sheetViews>
  <sheetFormatPr defaultColWidth="0.85546875" defaultRowHeight="15" x14ac:dyDescent="0.25"/>
  <cols>
    <col min="1" max="121" width="0.85546875" style="13"/>
    <col min="122" max="122" width="1" style="13" hidden="1" customWidth="1"/>
    <col min="123" max="161" width="0" style="13" hidden="1" customWidth="1"/>
    <col min="162" max="16384" width="0.85546875" style="13"/>
  </cols>
  <sheetData>
    <row r="1" spans="1:161" s="14" customFormat="1" ht="12" customHeight="1" x14ac:dyDescent="0.25">
      <c r="A1" s="5" t="s">
        <v>51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3"/>
      <c r="AI1" s="13"/>
      <c r="AJ1" s="13"/>
      <c r="AK1" s="13"/>
      <c r="AL1" s="13"/>
      <c r="DN1" s="15" t="s">
        <v>255</v>
      </c>
      <c r="FE1" s="15" t="s">
        <v>255</v>
      </c>
    </row>
    <row r="2" spans="1:161" s="14" customFormat="1" ht="12" customHeight="1" x14ac:dyDescent="0.25">
      <c r="A2" s="6" t="s">
        <v>396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3"/>
      <c r="AI2" s="13"/>
      <c r="AJ2" s="13"/>
      <c r="AK2" s="13"/>
      <c r="AL2" s="13"/>
      <c r="DN2" s="15" t="s">
        <v>0</v>
      </c>
      <c r="FE2" s="15" t="s">
        <v>0</v>
      </c>
    </row>
    <row r="3" spans="1:161" s="14" customFormat="1" ht="12" customHeight="1" x14ac:dyDescent="0.25">
      <c r="A3" s="5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3"/>
      <c r="AI3" s="13"/>
      <c r="AJ3" s="13"/>
      <c r="AK3" s="13"/>
      <c r="AL3" s="13"/>
      <c r="DN3" s="15" t="s">
        <v>1</v>
      </c>
      <c r="FE3" s="15" t="s">
        <v>1</v>
      </c>
    </row>
    <row r="4" spans="1:161" s="14" customFormat="1" ht="12" customHeight="1" x14ac:dyDescent="0.25">
      <c r="A4" s="7" t="s">
        <v>397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398</v>
      </c>
      <c r="AB4" s="1"/>
      <c r="AC4" s="1"/>
      <c r="AD4" s="1"/>
      <c r="AE4" s="1"/>
      <c r="AF4" s="1"/>
      <c r="AG4" s="1"/>
      <c r="AH4" s="13"/>
      <c r="AI4" s="13"/>
      <c r="AJ4" s="13"/>
      <c r="AK4" s="13"/>
      <c r="AL4" s="13"/>
      <c r="DN4" s="15" t="s">
        <v>2</v>
      </c>
      <c r="FE4" s="15" t="s">
        <v>2</v>
      </c>
    </row>
    <row r="5" spans="1:161" ht="12" customHeight="1" x14ac:dyDescent="0.25">
      <c r="A5" s="7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161" ht="12" customHeight="1" x14ac:dyDescent="0.25">
      <c r="A6" s="6" t="s">
        <v>52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61" ht="12" customHeight="1" x14ac:dyDescent="0.25">
      <c r="A7" s="6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161" ht="13.5" customHeight="1" x14ac:dyDescent="0.25">
      <c r="A8" s="88" t="s">
        <v>388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</row>
    <row r="9" spans="1:161" ht="12" customHeight="1" x14ac:dyDescent="0.25">
      <c r="AW9" s="13" t="s">
        <v>395</v>
      </c>
    </row>
    <row r="10" spans="1:161" ht="29.25" customHeight="1" x14ac:dyDescent="0.25">
      <c r="A10" s="89" t="s">
        <v>3</v>
      </c>
      <c r="B10" s="90"/>
      <c r="C10" s="90"/>
      <c r="D10" s="90"/>
      <c r="E10" s="90"/>
      <c r="F10" s="91"/>
      <c r="G10" s="95" t="s">
        <v>4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1"/>
      <c r="BB10" s="89" t="s">
        <v>256</v>
      </c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1"/>
      <c r="BT10" s="101" t="s">
        <v>391</v>
      </c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7"/>
      <c r="CN10" s="101" t="s">
        <v>389</v>
      </c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7"/>
      <c r="DH10" s="96" t="s">
        <v>390</v>
      </c>
      <c r="DI10" s="96"/>
      <c r="DJ10" s="96"/>
      <c r="DK10" s="96"/>
      <c r="DL10" s="96"/>
      <c r="DM10" s="96"/>
      <c r="DN10" s="96"/>
      <c r="DO10" s="96"/>
      <c r="DP10" s="96"/>
      <c r="DQ10" s="97"/>
      <c r="DR10" s="96" t="s">
        <v>257</v>
      </c>
      <c r="DS10" s="96"/>
      <c r="DT10" s="96"/>
      <c r="DU10" s="96"/>
      <c r="DV10" s="96"/>
      <c r="DW10" s="96"/>
      <c r="DX10" s="96"/>
      <c r="DY10" s="96"/>
      <c r="DZ10" s="96"/>
      <c r="EA10" s="97"/>
      <c r="EB10" s="96" t="s">
        <v>258</v>
      </c>
      <c r="EC10" s="96"/>
      <c r="ED10" s="96"/>
      <c r="EE10" s="96"/>
      <c r="EF10" s="96"/>
      <c r="EG10" s="96"/>
      <c r="EH10" s="96"/>
      <c r="EI10" s="96"/>
      <c r="EJ10" s="96"/>
      <c r="EK10" s="97"/>
      <c r="EL10" s="96" t="s">
        <v>259</v>
      </c>
      <c r="EM10" s="96"/>
      <c r="EN10" s="96"/>
      <c r="EO10" s="96"/>
      <c r="EP10" s="96"/>
      <c r="EQ10" s="96"/>
      <c r="ER10" s="96"/>
      <c r="ES10" s="96"/>
      <c r="ET10" s="96"/>
      <c r="EU10" s="97"/>
      <c r="EV10" s="96" t="s">
        <v>260</v>
      </c>
      <c r="EW10" s="96"/>
      <c r="EX10" s="96"/>
      <c r="EY10" s="96"/>
      <c r="EZ10" s="96"/>
      <c r="FA10" s="96"/>
      <c r="FB10" s="96"/>
      <c r="FC10" s="96"/>
      <c r="FD10" s="96"/>
      <c r="FE10" s="97"/>
    </row>
    <row r="11" spans="1:161" ht="14.25" customHeight="1" x14ac:dyDescent="0.25">
      <c r="A11" s="92"/>
      <c r="B11" s="93"/>
      <c r="C11" s="93"/>
      <c r="D11" s="93"/>
      <c r="E11" s="93"/>
      <c r="F11" s="94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4"/>
      <c r="BB11" s="92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4"/>
      <c r="BT11" s="85" t="s">
        <v>5</v>
      </c>
      <c r="BU11" s="86"/>
      <c r="BV11" s="86"/>
      <c r="BW11" s="86"/>
      <c r="BX11" s="86"/>
      <c r="BY11" s="86"/>
      <c r="BZ11" s="86"/>
      <c r="CA11" s="86"/>
      <c r="CB11" s="86"/>
      <c r="CC11" s="87"/>
      <c r="CD11" s="85" t="s">
        <v>6</v>
      </c>
      <c r="CE11" s="86"/>
      <c r="CF11" s="86"/>
      <c r="CG11" s="86"/>
      <c r="CH11" s="86"/>
      <c r="CI11" s="86"/>
      <c r="CJ11" s="86"/>
      <c r="CK11" s="86"/>
      <c r="CL11" s="86"/>
      <c r="CM11" s="87"/>
      <c r="CN11" s="85" t="s">
        <v>5</v>
      </c>
      <c r="CO11" s="86"/>
      <c r="CP11" s="86"/>
      <c r="CQ11" s="86"/>
      <c r="CR11" s="86"/>
      <c r="CS11" s="86"/>
      <c r="CT11" s="86"/>
      <c r="CU11" s="86"/>
      <c r="CV11" s="86"/>
      <c r="CW11" s="87"/>
      <c r="CX11" s="85" t="s">
        <v>7</v>
      </c>
      <c r="CY11" s="86"/>
      <c r="CZ11" s="86"/>
      <c r="DA11" s="86"/>
      <c r="DB11" s="86"/>
      <c r="DC11" s="86"/>
      <c r="DD11" s="86"/>
      <c r="DE11" s="86"/>
      <c r="DF11" s="86"/>
      <c r="DG11" s="87"/>
      <c r="DH11" s="99"/>
      <c r="DI11" s="99"/>
      <c r="DJ11" s="99"/>
      <c r="DK11" s="99"/>
      <c r="DL11" s="99"/>
      <c r="DM11" s="99"/>
      <c r="DN11" s="99"/>
      <c r="DO11" s="99"/>
      <c r="DP11" s="99"/>
      <c r="DQ11" s="100"/>
      <c r="DR11" s="99"/>
      <c r="DS11" s="99"/>
      <c r="DT11" s="99"/>
      <c r="DU11" s="99"/>
      <c r="DV11" s="99"/>
      <c r="DW11" s="99"/>
      <c r="DX11" s="99"/>
      <c r="DY11" s="99"/>
      <c r="DZ11" s="99"/>
      <c r="EA11" s="100"/>
      <c r="EB11" s="99"/>
      <c r="EC11" s="99"/>
      <c r="ED11" s="99"/>
      <c r="EE11" s="99"/>
      <c r="EF11" s="99"/>
      <c r="EG11" s="99"/>
      <c r="EH11" s="99"/>
      <c r="EI11" s="99"/>
      <c r="EJ11" s="99"/>
      <c r="EK11" s="100"/>
      <c r="EL11" s="99"/>
      <c r="EM11" s="99"/>
      <c r="EN11" s="99"/>
      <c r="EO11" s="99"/>
      <c r="EP11" s="99"/>
      <c r="EQ11" s="99"/>
      <c r="ER11" s="99"/>
      <c r="ES11" s="99"/>
      <c r="ET11" s="99"/>
      <c r="EU11" s="100"/>
      <c r="EV11" s="99"/>
      <c r="EW11" s="99"/>
      <c r="EX11" s="99"/>
      <c r="EY11" s="99"/>
      <c r="EZ11" s="99"/>
      <c r="FA11" s="99"/>
      <c r="FB11" s="99"/>
      <c r="FC11" s="99"/>
      <c r="FD11" s="99"/>
      <c r="FE11" s="100"/>
    </row>
    <row r="12" spans="1:161" x14ac:dyDescent="0.25">
      <c r="A12" s="85">
        <v>1</v>
      </c>
      <c r="B12" s="86"/>
      <c r="C12" s="86"/>
      <c r="D12" s="86"/>
      <c r="E12" s="86"/>
      <c r="F12" s="87"/>
      <c r="G12" s="85">
        <v>2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7"/>
      <c r="BB12" s="85">
        <v>3</v>
      </c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7"/>
      <c r="BT12" s="85">
        <v>4</v>
      </c>
      <c r="BU12" s="86"/>
      <c r="BV12" s="86"/>
      <c r="BW12" s="86"/>
      <c r="BX12" s="86"/>
      <c r="BY12" s="86"/>
      <c r="BZ12" s="86"/>
      <c r="CA12" s="86"/>
      <c r="CB12" s="86"/>
      <c r="CC12" s="87"/>
      <c r="CD12" s="85">
        <v>5</v>
      </c>
      <c r="CE12" s="86"/>
      <c r="CF12" s="86"/>
      <c r="CG12" s="86"/>
      <c r="CH12" s="86"/>
      <c r="CI12" s="86"/>
      <c r="CJ12" s="86"/>
      <c r="CK12" s="86"/>
      <c r="CL12" s="86"/>
      <c r="CM12" s="87"/>
      <c r="CN12" s="85">
        <v>6</v>
      </c>
      <c r="CO12" s="86"/>
      <c r="CP12" s="86"/>
      <c r="CQ12" s="86"/>
      <c r="CR12" s="86"/>
      <c r="CS12" s="86"/>
      <c r="CT12" s="86"/>
      <c r="CU12" s="86"/>
      <c r="CV12" s="86"/>
      <c r="CW12" s="87"/>
      <c r="CX12" s="85">
        <v>7</v>
      </c>
      <c r="CY12" s="86"/>
      <c r="CZ12" s="86"/>
      <c r="DA12" s="86"/>
      <c r="DB12" s="86"/>
      <c r="DC12" s="86"/>
      <c r="DD12" s="86"/>
      <c r="DE12" s="86"/>
      <c r="DF12" s="86"/>
      <c r="DG12" s="87"/>
      <c r="DH12" s="86">
        <v>8</v>
      </c>
      <c r="DI12" s="86"/>
      <c r="DJ12" s="86"/>
      <c r="DK12" s="86"/>
      <c r="DL12" s="86"/>
      <c r="DM12" s="86"/>
      <c r="DN12" s="86"/>
      <c r="DO12" s="86"/>
      <c r="DP12" s="86"/>
      <c r="DQ12" s="87"/>
      <c r="DR12" s="86">
        <v>9</v>
      </c>
      <c r="DS12" s="86"/>
      <c r="DT12" s="86"/>
      <c r="DU12" s="86"/>
      <c r="DV12" s="86"/>
      <c r="DW12" s="86"/>
      <c r="DX12" s="86"/>
      <c r="DY12" s="86"/>
      <c r="DZ12" s="86"/>
      <c r="EA12" s="87"/>
      <c r="EB12" s="86">
        <v>10</v>
      </c>
      <c r="EC12" s="86"/>
      <c r="ED12" s="86"/>
      <c r="EE12" s="86"/>
      <c r="EF12" s="86"/>
      <c r="EG12" s="86"/>
      <c r="EH12" s="86"/>
      <c r="EI12" s="86"/>
      <c r="EJ12" s="86"/>
      <c r="EK12" s="87"/>
      <c r="EL12" s="86">
        <v>11</v>
      </c>
      <c r="EM12" s="86"/>
      <c r="EN12" s="86"/>
      <c r="EO12" s="86"/>
      <c r="EP12" s="86"/>
      <c r="EQ12" s="86"/>
      <c r="ER12" s="86"/>
      <c r="ES12" s="86"/>
      <c r="ET12" s="86"/>
      <c r="EU12" s="87"/>
      <c r="EV12" s="86">
        <v>12</v>
      </c>
      <c r="EW12" s="86"/>
      <c r="EX12" s="86"/>
      <c r="EY12" s="86"/>
      <c r="EZ12" s="86"/>
      <c r="FA12" s="86"/>
      <c r="FB12" s="86"/>
      <c r="FC12" s="86"/>
      <c r="FD12" s="86"/>
      <c r="FE12" s="87"/>
    </row>
    <row r="13" spans="1:161" ht="14.25" customHeight="1" x14ac:dyDescent="0.25">
      <c r="A13" s="166" t="s">
        <v>261</v>
      </c>
      <c r="B13" s="167"/>
      <c r="C13" s="167"/>
      <c r="D13" s="167"/>
      <c r="E13" s="167"/>
      <c r="F13" s="168"/>
      <c r="G13" s="29"/>
      <c r="H13" s="169" t="s">
        <v>262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70"/>
      <c r="BB13" s="102" t="s">
        <v>104</v>
      </c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4"/>
      <c r="BT13" s="109">
        <f>BT14+BT15+BT16+BT17+BT18+BT19+BT20+BT21</f>
        <v>231.97000000000003</v>
      </c>
      <c r="BU13" s="110"/>
      <c r="BV13" s="110"/>
      <c r="BW13" s="110"/>
      <c r="BX13" s="110"/>
      <c r="BY13" s="110"/>
      <c r="BZ13" s="110"/>
      <c r="CA13" s="110"/>
      <c r="CB13" s="110"/>
      <c r="CC13" s="111"/>
      <c r="CD13" s="109">
        <f t="shared" ref="CD13" si="0">CD14+CD15+CD16+CD17+CD18+CD19+CD20+CD21</f>
        <v>231.96999999999991</v>
      </c>
      <c r="CE13" s="110"/>
      <c r="CF13" s="110"/>
      <c r="CG13" s="110"/>
      <c r="CH13" s="110"/>
      <c r="CI13" s="110"/>
      <c r="CJ13" s="110"/>
      <c r="CK13" s="110"/>
      <c r="CL13" s="110"/>
      <c r="CM13" s="111"/>
      <c r="CN13" s="109">
        <f t="shared" ref="CN13" si="1">CN14+CN15+CN16+CN17+CN18+CN19+CN20+CN21</f>
        <v>242.91</v>
      </c>
      <c r="CO13" s="110"/>
      <c r="CP13" s="110"/>
      <c r="CQ13" s="110"/>
      <c r="CR13" s="110"/>
      <c r="CS13" s="110"/>
      <c r="CT13" s="110"/>
      <c r="CU13" s="110"/>
      <c r="CV13" s="110"/>
      <c r="CW13" s="111"/>
      <c r="CX13" s="109">
        <f t="shared" ref="CX13" si="2">CX14+CX15+CX16+CX17+CX18+CX19+CX20+CX21</f>
        <v>314.37000000000006</v>
      </c>
      <c r="CY13" s="110"/>
      <c r="CZ13" s="110"/>
      <c r="DA13" s="110"/>
      <c r="DB13" s="110"/>
      <c r="DC13" s="110"/>
      <c r="DD13" s="110"/>
      <c r="DE13" s="110"/>
      <c r="DF13" s="110"/>
      <c r="DG13" s="111"/>
      <c r="DH13" s="110">
        <f>DH14+DH15+DH16+DH17+DH18+DH19+DH20+DH21</f>
        <v>263.96000000000004</v>
      </c>
      <c r="DI13" s="110"/>
      <c r="DJ13" s="110"/>
      <c r="DK13" s="110"/>
      <c r="DL13" s="110"/>
      <c r="DM13" s="110"/>
      <c r="DN13" s="110"/>
      <c r="DO13" s="110"/>
      <c r="DP13" s="110"/>
      <c r="DQ13" s="111"/>
      <c r="DR13" s="110"/>
      <c r="DS13" s="110"/>
      <c r="DT13" s="110"/>
      <c r="DU13" s="110"/>
      <c r="DV13" s="110"/>
      <c r="DW13" s="110"/>
      <c r="DX13" s="110"/>
      <c r="DY13" s="110"/>
      <c r="DZ13" s="110"/>
      <c r="EA13" s="111"/>
      <c r="EB13" s="110"/>
      <c r="EC13" s="110"/>
      <c r="ED13" s="110"/>
      <c r="EE13" s="110"/>
      <c r="EF13" s="110"/>
      <c r="EG13" s="110"/>
      <c r="EH13" s="110"/>
      <c r="EI13" s="110"/>
      <c r="EJ13" s="110"/>
      <c r="EK13" s="111"/>
      <c r="EL13" s="110"/>
      <c r="EM13" s="110"/>
      <c r="EN13" s="110"/>
      <c r="EO13" s="110"/>
      <c r="EP13" s="110"/>
      <c r="EQ13" s="110"/>
      <c r="ER13" s="110"/>
      <c r="ES13" s="110"/>
      <c r="ET13" s="110"/>
      <c r="EU13" s="111"/>
      <c r="EV13" s="110"/>
      <c r="EW13" s="110"/>
      <c r="EX13" s="110"/>
      <c r="EY13" s="110"/>
      <c r="EZ13" s="110"/>
      <c r="FA13" s="110"/>
      <c r="FB13" s="110"/>
      <c r="FC13" s="110"/>
      <c r="FD13" s="110"/>
      <c r="FE13" s="111"/>
    </row>
    <row r="14" spans="1:161" ht="14.25" customHeight="1" x14ac:dyDescent="0.25">
      <c r="A14" s="171" t="s">
        <v>15</v>
      </c>
      <c r="B14" s="172"/>
      <c r="C14" s="172"/>
      <c r="D14" s="172"/>
      <c r="E14" s="172"/>
      <c r="F14" s="173"/>
      <c r="G14" s="29"/>
      <c r="H14" s="122" t="s">
        <v>103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3"/>
      <c r="BB14" s="85" t="s">
        <v>104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7"/>
      <c r="BT14" s="109">
        <v>69.92</v>
      </c>
      <c r="BU14" s="110"/>
      <c r="BV14" s="110"/>
      <c r="BW14" s="110"/>
      <c r="BX14" s="110"/>
      <c r="BY14" s="110"/>
      <c r="BZ14" s="110"/>
      <c r="CA14" s="110"/>
      <c r="CB14" s="110"/>
      <c r="CC14" s="111"/>
      <c r="CD14" s="109">
        <v>164.88</v>
      </c>
      <c r="CE14" s="110"/>
      <c r="CF14" s="110"/>
      <c r="CG14" s="110"/>
      <c r="CH14" s="110"/>
      <c r="CI14" s="110"/>
      <c r="CJ14" s="110"/>
      <c r="CK14" s="110"/>
      <c r="CL14" s="110"/>
      <c r="CM14" s="111"/>
      <c r="CN14" s="109">
        <v>72.03</v>
      </c>
      <c r="CO14" s="110"/>
      <c r="CP14" s="110"/>
      <c r="CQ14" s="110"/>
      <c r="CR14" s="110"/>
      <c r="CS14" s="110"/>
      <c r="CT14" s="110"/>
      <c r="CU14" s="110"/>
      <c r="CV14" s="110"/>
      <c r="CW14" s="111"/>
      <c r="CX14" s="109">
        <v>205.25</v>
      </c>
      <c r="CY14" s="110"/>
      <c r="CZ14" s="110"/>
      <c r="DA14" s="110"/>
      <c r="DB14" s="110"/>
      <c r="DC14" s="110"/>
      <c r="DD14" s="110"/>
      <c r="DE14" s="110"/>
      <c r="DF14" s="110"/>
      <c r="DG14" s="111"/>
      <c r="DH14" s="110">
        <v>189.06</v>
      </c>
      <c r="DI14" s="110"/>
      <c r="DJ14" s="110"/>
      <c r="DK14" s="110"/>
      <c r="DL14" s="110"/>
      <c r="DM14" s="110"/>
      <c r="DN14" s="110"/>
      <c r="DO14" s="110"/>
      <c r="DP14" s="110"/>
      <c r="DQ14" s="111"/>
      <c r="DR14" s="110"/>
      <c r="DS14" s="110"/>
      <c r="DT14" s="110"/>
      <c r="DU14" s="110"/>
      <c r="DV14" s="110"/>
      <c r="DW14" s="110"/>
      <c r="DX14" s="110"/>
      <c r="DY14" s="110"/>
      <c r="DZ14" s="110"/>
      <c r="EA14" s="111"/>
      <c r="EB14" s="110"/>
      <c r="EC14" s="110"/>
      <c r="ED14" s="110"/>
      <c r="EE14" s="110"/>
      <c r="EF14" s="110"/>
      <c r="EG14" s="110"/>
      <c r="EH14" s="110"/>
      <c r="EI14" s="110"/>
      <c r="EJ14" s="110"/>
      <c r="EK14" s="111"/>
      <c r="EL14" s="110"/>
      <c r="EM14" s="110"/>
      <c r="EN14" s="110"/>
      <c r="EO14" s="110"/>
      <c r="EP14" s="110"/>
      <c r="EQ14" s="110"/>
      <c r="ER14" s="110"/>
      <c r="ES14" s="110"/>
      <c r="ET14" s="110"/>
      <c r="EU14" s="111"/>
      <c r="EV14" s="110"/>
      <c r="EW14" s="110"/>
      <c r="EX14" s="110"/>
      <c r="EY14" s="110"/>
      <c r="EZ14" s="110"/>
      <c r="FA14" s="110"/>
      <c r="FB14" s="110"/>
      <c r="FC14" s="110"/>
      <c r="FD14" s="110"/>
      <c r="FE14" s="111"/>
    </row>
    <row r="15" spans="1:161" ht="14.25" customHeight="1" x14ac:dyDescent="0.25">
      <c r="A15" s="171" t="s">
        <v>19</v>
      </c>
      <c r="B15" s="172"/>
      <c r="C15" s="172"/>
      <c r="D15" s="172"/>
      <c r="E15" s="172"/>
      <c r="F15" s="173"/>
      <c r="G15" s="29"/>
      <c r="H15" s="122" t="s">
        <v>132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3"/>
      <c r="BB15" s="85" t="s">
        <v>104</v>
      </c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7"/>
      <c r="BT15" s="109">
        <v>89.17</v>
      </c>
      <c r="BU15" s="110"/>
      <c r="BV15" s="110"/>
      <c r="BW15" s="110"/>
      <c r="BX15" s="110"/>
      <c r="BY15" s="110"/>
      <c r="BZ15" s="110"/>
      <c r="CA15" s="110"/>
      <c r="CB15" s="110"/>
      <c r="CC15" s="111"/>
      <c r="CD15" s="109">
        <v>350.45</v>
      </c>
      <c r="CE15" s="110"/>
      <c r="CF15" s="110"/>
      <c r="CG15" s="110"/>
      <c r="CH15" s="110"/>
      <c r="CI15" s="110"/>
      <c r="CJ15" s="110"/>
      <c r="CK15" s="110"/>
      <c r="CL15" s="110"/>
      <c r="CM15" s="111"/>
      <c r="CN15" s="109">
        <v>94.88</v>
      </c>
      <c r="CO15" s="110"/>
      <c r="CP15" s="110"/>
      <c r="CQ15" s="110"/>
      <c r="CR15" s="110"/>
      <c r="CS15" s="110"/>
      <c r="CT15" s="110"/>
      <c r="CU15" s="110"/>
      <c r="CV15" s="110"/>
      <c r="CW15" s="111"/>
      <c r="CX15" s="109">
        <v>480.2</v>
      </c>
      <c r="CY15" s="110"/>
      <c r="CZ15" s="110"/>
      <c r="DA15" s="110"/>
      <c r="DB15" s="110"/>
      <c r="DC15" s="110"/>
      <c r="DD15" s="110"/>
      <c r="DE15" s="110"/>
      <c r="DF15" s="110"/>
      <c r="DG15" s="111"/>
      <c r="DH15" s="110">
        <v>252</v>
      </c>
      <c r="DI15" s="110"/>
      <c r="DJ15" s="110"/>
      <c r="DK15" s="110"/>
      <c r="DL15" s="110"/>
      <c r="DM15" s="110"/>
      <c r="DN15" s="110"/>
      <c r="DO15" s="110"/>
      <c r="DP15" s="110"/>
      <c r="DQ15" s="111"/>
      <c r="DR15" s="110"/>
      <c r="DS15" s="110"/>
      <c r="DT15" s="110"/>
      <c r="DU15" s="110"/>
      <c r="DV15" s="110"/>
      <c r="DW15" s="110"/>
      <c r="DX15" s="110"/>
      <c r="DY15" s="110"/>
      <c r="DZ15" s="110"/>
      <c r="EA15" s="111"/>
      <c r="EB15" s="110"/>
      <c r="EC15" s="110"/>
      <c r="ED15" s="110"/>
      <c r="EE15" s="110"/>
      <c r="EF15" s="110"/>
      <c r="EG15" s="110"/>
      <c r="EH15" s="110"/>
      <c r="EI15" s="110"/>
      <c r="EJ15" s="110"/>
      <c r="EK15" s="111"/>
      <c r="EL15" s="110"/>
      <c r="EM15" s="110"/>
      <c r="EN15" s="110"/>
      <c r="EO15" s="110"/>
      <c r="EP15" s="110"/>
      <c r="EQ15" s="110"/>
      <c r="ER15" s="110"/>
      <c r="ES15" s="110"/>
      <c r="ET15" s="110"/>
      <c r="EU15" s="111"/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</row>
    <row r="16" spans="1:161" ht="14.25" customHeight="1" x14ac:dyDescent="0.25">
      <c r="A16" s="171" t="s">
        <v>20</v>
      </c>
      <c r="B16" s="172"/>
      <c r="C16" s="172"/>
      <c r="D16" s="172"/>
      <c r="E16" s="172"/>
      <c r="F16" s="173"/>
      <c r="G16" s="29"/>
      <c r="H16" s="122" t="s">
        <v>140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3"/>
      <c r="BB16" s="85" t="s">
        <v>104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7"/>
      <c r="BT16" s="109">
        <v>2.5499999999999998</v>
      </c>
      <c r="BU16" s="110"/>
      <c r="BV16" s="110"/>
      <c r="BW16" s="110"/>
      <c r="BX16" s="110"/>
      <c r="BY16" s="110"/>
      <c r="BZ16" s="110"/>
      <c r="CA16" s="110"/>
      <c r="CB16" s="110"/>
      <c r="CC16" s="111"/>
      <c r="CD16" s="109">
        <v>0</v>
      </c>
      <c r="CE16" s="110"/>
      <c r="CF16" s="110"/>
      <c r="CG16" s="110"/>
      <c r="CH16" s="110"/>
      <c r="CI16" s="110"/>
      <c r="CJ16" s="110"/>
      <c r="CK16" s="110"/>
      <c r="CL16" s="110"/>
      <c r="CM16" s="111"/>
      <c r="CN16" s="109">
        <v>6</v>
      </c>
      <c r="CO16" s="110"/>
      <c r="CP16" s="110"/>
      <c r="CQ16" s="110"/>
      <c r="CR16" s="110"/>
      <c r="CS16" s="110"/>
      <c r="CT16" s="110"/>
      <c r="CU16" s="110"/>
      <c r="CV16" s="110"/>
      <c r="CW16" s="111"/>
      <c r="CX16" s="109">
        <v>0</v>
      </c>
      <c r="CY16" s="110"/>
      <c r="CZ16" s="110"/>
      <c r="DA16" s="110"/>
      <c r="DB16" s="110"/>
      <c r="DC16" s="110"/>
      <c r="DD16" s="110"/>
      <c r="DE16" s="110"/>
      <c r="DF16" s="110"/>
      <c r="DG16" s="111"/>
      <c r="DH16" s="110">
        <v>0</v>
      </c>
      <c r="DI16" s="110"/>
      <c r="DJ16" s="110"/>
      <c r="DK16" s="110"/>
      <c r="DL16" s="110"/>
      <c r="DM16" s="110"/>
      <c r="DN16" s="110"/>
      <c r="DO16" s="110"/>
      <c r="DP16" s="110"/>
      <c r="DQ16" s="111"/>
      <c r="DR16" s="110"/>
      <c r="DS16" s="110"/>
      <c r="DT16" s="110"/>
      <c r="DU16" s="110"/>
      <c r="DV16" s="110"/>
      <c r="DW16" s="110"/>
      <c r="DX16" s="110"/>
      <c r="DY16" s="110"/>
      <c r="DZ16" s="110"/>
      <c r="EA16" s="111"/>
      <c r="EB16" s="110"/>
      <c r="EC16" s="110"/>
      <c r="ED16" s="110"/>
      <c r="EE16" s="110"/>
      <c r="EF16" s="110"/>
      <c r="EG16" s="110"/>
      <c r="EH16" s="110"/>
      <c r="EI16" s="110"/>
      <c r="EJ16" s="110"/>
      <c r="EK16" s="111"/>
      <c r="EL16" s="110"/>
      <c r="EM16" s="110"/>
      <c r="EN16" s="110"/>
      <c r="EO16" s="110"/>
      <c r="EP16" s="110"/>
      <c r="EQ16" s="110"/>
      <c r="ER16" s="110"/>
      <c r="ES16" s="110"/>
      <c r="ET16" s="110"/>
      <c r="EU16" s="111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ht="14.25" customHeight="1" x14ac:dyDescent="0.25">
      <c r="A17" s="171" t="s">
        <v>21</v>
      </c>
      <c r="B17" s="172"/>
      <c r="C17" s="172"/>
      <c r="D17" s="172"/>
      <c r="E17" s="172"/>
      <c r="F17" s="173"/>
      <c r="G17" s="29"/>
      <c r="H17" s="122" t="s">
        <v>263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3"/>
      <c r="BB17" s="85" t="s">
        <v>104</v>
      </c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7"/>
      <c r="BT17" s="109"/>
      <c r="BU17" s="110"/>
      <c r="BV17" s="110"/>
      <c r="BW17" s="110"/>
      <c r="BX17" s="110"/>
      <c r="BY17" s="110"/>
      <c r="BZ17" s="110"/>
      <c r="CA17" s="110"/>
      <c r="CB17" s="110"/>
      <c r="CC17" s="111"/>
      <c r="CD17" s="109"/>
      <c r="CE17" s="110"/>
      <c r="CF17" s="110"/>
      <c r="CG17" s="110"/>
      <c r="CH17" s="110"/>
      <c r="CI17" s="110"/>
      <c r="CJ17" s="110"/>
      <c r="CK17" s="110"/>
      <c r="CL17" s="110"/>
      <c r="CM17" s="111"/>
      <c r="CN17" s="109"/>
      <c r="CO17" s="110"/>
      <c r="CP17" s="110"/>
      <c r="CQ17" s="110"/>
      <c r="CR17" s="110"/>
      <c r="CS17" s="110"/>
      <c r="CT17" s="110"/>
      <c r="CU17" s="110"/>
      <c r="CV17" s="110"/>
      <c r="CW17" s="111"/>
      <c r="CX17" s="109"/>
      <c r="CY17" s="110"/>
      <c r="CZ17" s="110"/>
      <c r="DA17" s="110"/>
      <c r="DB17" s="110"/>
      <c r="DC17" s="110"/>
      <c r="DD17" s="110"/>
      <c r="DE17" s="110"/>
      <c r="DF17" s="110"/>
      <c r="DG17" s="111"/>
      <c r="DH17" s="110"/>
      <c r="DI17" s="110"/>
      <c r="DJ17" s="110"/>
      <c r="DK17" s="110"/>
      <c r="DL17" s="110"/>
      <c r="DM17" s="110"/>
      <c r="DN17" s="110"/>
      <c r="DO17" s="110"/>
      <c r="DP17" s="110"/>
      <c r="DQ17" s="111"/>
      <c r="DR17" s="110"/>
      <c r="DS17" s="110"/>
      <c r="DT17" s="110"/>
      <c r="DU17" s="110"/>
      <c r="DV17" s="110"/>
      <c r="DW17" s="110"/>
      <c r="DX17" s="110"/>
      <c r="DY17" s="110"/>
      <c r="DZ17" s="110"/>
      <c r="EA17" s="111"/>
      <c r="EB17" s="110"/>
      <c r="EC17" s="110"/>
      <c r="ED17" s="110"/>
      <c r="EE17" s="110"/>
      <c r="EF17" s="110"/>
      <c r="EG17" s="110"/>
      <c r="EH17" s="110"/>
      <c r="EI17" s="110"/>
      <c r="EJ17" s="110"/>
      <c r="EK17" s="111"/>
      <c r="EL17" s="110"/>
      <c r="EM17" s="110"/>
      <c r="EN17" s="110"/>
      <c r="EO17" s="110"/>
      <c r="EP17" s="110"/>
      <c r="EQ17" s="110"/>
      <c r="ER17" s="110"/>
      <c r="ES17" s="110"/>
      <c r="ET17" s="110"/>
      <c r="EU17" s="111"/>
      <c r="EV17" s="110"/>
      <c r="EW17" s="110"/>
      <c r="EX17" s="110"/>
      <c r="EY17" s="110"/>
      <c r="EZ17" s="110"/>
      <c r="FA17" s="110"/>
      <c r="FB17" s="110"/>
      <c r="FC17" s="110"/>
      <c r="FD17" s="110"/>
      <c r="FE17" s="111"/>
    </row>
    <row r="18" spans="1:161" ht="14.25" customHeight="1" x14ac:dyDescent="0.25">
      <c r="A18" s="171" t="s">
        <v>90</v>
      </c>
      <c r="B18" s="172"/>
      <c r="C18" s="172"/>
      <c r="D18" s="172"/>
      <c r="E18" s="172"/>
      <c r="F18" s="173"/>
      <c r="G18" s="29"/>
      <c r="H18" s="122" t="s">
        <v>171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3"/>
      <c r="BB18" s="85" t="s">
        <v>104</v>
      </c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7"/>
      <c r="BT18" s="109"/>
      <c r="BU18" s="110"/>
      <c r="BV18" s="110"/>
      <c r="BW18" s="110"/>
      <c r="BX18" s="110"/>
      <c r="BY18" s="110"/>
      <c r="BZ18" s="110"/>
      <c r="CA18" s="110"/>
      <c r="CB18" s="110"/>
      <c r="CC18" s="111"/>
      <c r="CD18" s="109"/>
      <c r="CE18" s="110"/>
      <c r="CF18" s="110"/>
      <c r="CG18" s="110"/>
      <c r="CH18" s="110"/>
      <c r="CI18" s="110"/>
      <c r="CJ18" s="110"/>
      <c r="CK18" s="110"/>
      <c r="CL18" s="110"/>
      <c r="CM18" s="111"/>
      <c r="CN18" s="109"/>
      <c r="CO18" s="110"/>
      <c r="CP18" s="110"/>
      <c r="CQ18" s="110"/>
      <c r="CR18" s="110"/>
      <c r="CS18" s="110"/>
      <c r="CT18" s="110"/>
      <c r="CU18" s="110"/>
      <c r="CV18" s="110"/>
      <c r="CW18" s="111"/>
      <c r="CX18" s="109"/>
      <c r="CY18" s="110"/>
      <c r="CZ18" s="110"/>
      <c r="DA18" s="110"/>
      <c r="DB18" s="110"/>
      <c r="DC18" s="110"/>
      <c r="DD18" s="110"/>
      <c r="DE18" s="110"/>
      <c r="DF18" s="110"/>
      <c r="DG18" s="111"/>
      <c r="DH18" s="110"/>
      <c r="DI18" s="110"/>
      <c r="DJ18" s="110"/>
      <c r="DK18" s="110"/>
      <c r="DL18" s="110"/>
      <c r="DM18" s="110"/>
      <c r="DN18" s="110"/>
      <c r="DO18" s="110"/>
      <c r="DP18" s="110"/>
      <c r="DQ18" s="111"/>
      <c r="DR18" s="110"/>
      <c r="DS18" s="110"/>
      <c r="DT18" s="110"/>
      <c r="DU18" s="110"/>
      <c r="DV18" s="110"/>
      <c r="DW18" s="110"/>
      <c r="DX18" s="110"/>
      <c r="DY18" s="110"/>
      <c r="DZ18" s="110"/>
      <c r="EA18" s="111"/>
      <c r="EB18" s="110"/>
      <c r="EC18" s="110"/>
      <c r="ED18" s="110"/>
      <c r="EE18" s="110"/>
      <c r="EF18" s="110"/>
      <c r="EG18" s="110"/>
      <c r="EH18" s="110"/>
      <c r="EI18" s="110"/>
      <c r="EJ18" s="110"/>
      <c r="EK18" s="111"/>
      <c r="EL18" s="110"/>
      <c r="EM18" s="110"/>
      <c r="EN18" s="110"/>
      <c r="EO18" s="110"/>
      <c r="EP18" s="110"/>
      <c r="EQ18" s="110"/>
      <c r="ER18" s="110"/>
      <c r="ES18" s="110"/>
      <c r="ET18" s="110"/>
      <c r="EU18" s="111"/>
      <c r="EV18" s="110"/>
      <c r="EW18" s="110"/>
      <c r="EX18" s="110"/>
      <c r="EY18" s="110"/>
      <c r="EZ18" s="110"/>
      <c r="FA18" s="110"/>
      <c r="FB18" s="110"/>
      <c r="FC18" s="110"/>
      <c r="FD18" s="110"/>
      <c r="FE18" s="111"/>
    </row>
    <row r="19" spans="1:161" ht="28.5" customHeight="1" x14ac:dyDescent="0.25">
      <c r="A19" s="171" t="s">
        <v>120</v>
      </c>
      <c r="B19" s="172"/>
      <c r="C19" s="172"/>
      <c r="D19" s="172"/>
      <c r="E19" s="172"/>
      <c r="F19" s="173"/>
      <c r="G19" s="29"/>
      <c r="H19" s="114" t="s">
        <v>264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5"/>
      <c r="BB19" s="85" t="s">
        <v>104</v>
      </c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7"/>
      <c r="BT19" s="109">
        <v>60</v>
      </c>
      <c r="BU19" s="110"/>
      <c r="BV19" s="110"/>
      <c r="BW19" s="110"/>
      <c r="BX19" s="110"/>
      <c r="BY19" s="110"/>
      <c r="BZ19" s="110"/>
      <c r="CA19" s="110"/>
      <c r="CB19" s="110"/>
      <c r="CC19" s="111"/>
      <c r="CD19" s="109">
        <v>60</v>
      </c>
      <c r="CE19" s="110"/>
      <c r="CF19" s="110"/>
      <c r="CG19" s="110"/>
      <c r="CH19" s="110"/>
      <c r="CI19" s="110"/>
      <c r="CJ19" s="110"/>
      <c r="CK19" s="110"/>
      <c r="CL19" s="110"/>
      <c r="CM19" s="111"/>
      <c r="CN19" s="109">
        <v>60</v>
      </c>
      <c r="CO19" s="110"/>
      <c r="CP19" s="110"/>
      <c r="CQ19" s="110"/>
      <c r="CR19" s="110"/>
      <c r="CS19" s="110"/>
      <c r="CT19" s="110"/>
      <c r="CU19" s="110"/>
      <c r="CV19" s="110"/>
      <c r="CW19" s="111"/>
      <c r="CX19" s="109">
        <v>60</v>
      </c>
      <c r="CY19" s="110"/>
      <c r="CZ19" s="110"/>
      <c r="DA19" s="110"/>
      <c r="DB19" s="110"/>
      <c r="DC19" s="110"/>
      <c r="DD19" s="110"/>
      <c r="DE19" s="110"/>
      <c r="DF19" s="110"/>
      <c r="DG19" s="111"/>
      <c r="DH19" s="110">
        <v>60</v>
      </c>
      <c r="DI19" s="110"/>
      <c r="DJ19" s="110"/>
      <c r="DK19" s="110"/>
      <c r="DL19" s="110"/>
      <c r="DM19" s="110"/>
      <c r="DN19" s="110"/>
      <c r="DO19" s="110"/>
      <c r="DP19" s="110"/>
      <c r="DQ19" s="111"/>
      <c r="DR19" s="110"/>
      <c r="DS19" s="110"/>
      <c r="DT19" s="110"/>
      <c r="DU19" s="110"/>
      <c r="DV19" s="110"/>
      <c r="DW19" s="110"/>
      <c r="DX19" s="110"/>
      <c r="DY19" s="110"/>
      <c r="DZ19" s="110"/>
      <c r="EA19" s="111"/>
      <c r="EB19" s="110"/>
      <c r="EC19" s="110"/>
      <c r="ED19" s="110"/>
      <c r="EE19" s="110"/>
      <c r="EF19" s="110"/>
      <c r="EG19" s="110"/>
      <c r="EH19" s="110"/>
      <c r="EI19" s="110"/>
      <c r="EJ19" s="110"/>
      <c r="EK19" s="111"/>
      <c r="EL19" s="110"/>
      <c r="EM19" s="110"/>
      <c r="EN19" s="110"/>
      <c r="EO19" s="110"/>
      <c r="EP19" s="110"/>
      <c r="EQ19" s="110"/>
      <c r="ER19" s="110"/>
      <c r="ES19" s="110"/>
      <c r="ET19" s="110"/>
      <c r="EU19" s="111"/>
      <c r="EV19" s="110"/>
      <c r="EW19" s="110"/>
      <c r="EX19" s="110"/>
      <c r="EY19" s="110"/>
      <c r="EZ19" s="110"/>
      <c r="FA19" s="110"/>
      <c r="FB19" s="110"/>
      <c r="FC19" s="110"/>
      <c r="FD19" s="110"/>
      <c r="FE19" s="111"/>
    </row>
    <row r="20" spans="1:161" ht="14.25" customHeight="1" x14ac:dyDescent="0.25">
      <c r="A20" s="171" t="s">
        <v>122</v>
      </c>
      <c r="B20" s="172"/>
      <c r="C20" s="172"/>
      <c r="D20" s="172"/>
      <c r="E20" s="172"/>
      <c r="F20" s="173"/>
      <c r="G20" s="29"/>
      <c r="H20" s="122" t="s">
        <v>265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3"/>
      <c r="BB20" s="85" t="s">
        <v>104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7"/>
      <c r="BT20" s="109"/>
      <c r="BU20" s="110"/>
      <c r="BV20" s="110"/>
      <c r="BW20" s="110"/>
      <c r="BX20" s="110"/>
      <c r="BY20" s="110"/>
      <c r="BZ20" s="110"/>
      <c r="CA20" s="110"/>
      <c r="CB20" s="110"/>
      <c r="CC20" s="111"/>
      <c r="CD20" s="109"/>
      <c r="CE20" s="110"/>
      <c r="CF20" s="110"/>
      <c r="CG20" s="110"/>
      <c r="CH20" s="110"/>
      <c r="CI20" s="110"/>
      <c r="CJ20" s="110"/>
      <c r="CK20" s="110"/>
      <c r="CL20" s="110"/>
      <c r="CM20" s="111"/>
      <c r="CN20" s="109"/>
      <c r="CO20" s="110"/>
      <c r="CP20" s="110"/>
      <c r="CQ20" s="110"/>
      <c r="CR20" s="110"/>
      <c r="CS20" s="110"/>
      <c r="CT20" s="110"/>
      <c r="CU20" s="110"/>
      <c r="CV20" s="110"/>
      <c r="CW20" s="111"/>
      <c r="CX20" s="109"/>
      <c r="CY20" s="110"/>
      <c r="CZ20" s="110"/>
      <c r="DA20" s="110"/>
      <c r="DB20" s="110"/>
      <c r="DC20" s="110"/>
      <c r="DD20" s="110"/>
      <c r="DE20" s="110"/>
      <c r="DF20" s="110"/>
      <c r="DG20" s="111"/>
      <c r="DH20" s="110"/>
      <c r="DI20" s="110"/>
      <c r="DJ20" s="110"/>
      <c r="DK20" s="110"/>
      <c r="DL20" s="110"/>
      <c r="DM20" s="110"/>
      <c r="DN20" s="110"/>
      <c r="DO20" s="110"/>
      <c r="DP20" s="110"/>
      <c r="DQ20" s="111"/>
      <c r="DR20" s="110"/>
      <c r="DS20" s="110"/>
      <c r="DT20" s="110"/>
      <c r="DU20" s="110"/>
      <c r="DV20" s="110"/>
      <c r="DW20" s="110"/>
      <c r="DX20" s="110"/>
      <c r="DY20" s="110"/>
      <c r="DZ20" s="110"/>
      <c r="EA20" s="111"/>
      <c r="EB20" s="110"/>
      <c r="EC20" s="110"/>
      <c r="ED20" s="110"/>
      <c r="EE20" s="110"/>
      <c r="EF20" s="110"/>
      <c r="EG20" s="110"/>
      <c r="EH20" s="110"/>
      <c r="EI20" s="110"/>
      <c r="EJ20" s="110"/>
      <c r="EK20" s="111"/>
      <c r="EL20" s="110"/>
      <c r="EM20" s="110"/>
      <c r="EN20" s="110"/>
      <c r="EO20" s="110"/>
      <c r="EP20" s="110"/>
      <c r="EQ20" s="110"/>
      <c r="ER20" s="110"/>
      <c r="ES20" s="110"/>
      <c r="ET20" s="110"/>
      <c r="EU20" s="111"/>
      <c r="EV20" s="110"/>
      <c r="EW20" s="110"/>
      <c r="EX20" s="110"/>
      <c r="EY20" s="110"/>
      <c r="EZ20" s="110"/>
      <c r="FA20" s="110"/>
      <c r="FB20" s="110"/>
      <c r="FC20" s="110"/>
      <c r="FD20" s="110"/>
      <c r="FE20" s="111"/>
    </row>
    <row r="21" spans="1:161" ht="14.25" customHeight="1" x14ac:dyDescent="0.25">
      <c r="A21" s="171" t="s">
        <v>266</v>
      </c>
      <c r="B21" s="172"/>
      <c r="C21" s="172"/>
      <c r="D21" s="172"/>
      <c r="E21" s="172"/>
      <c r="F21" s="173"/>
      <c r="G21" s="29"/>
      <c r="H21" s="122" t="s">
        <v>190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/>
      <c r="BB21" s="85" t="s">
        <v>104</v>
      </c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7"/>
      <c r="BT21" s="109">
        <v>10.33</v>
      </c>
      <c r="BU21" s="110"/>
      <c r="BV21" s="110"/>
      <c r="BW21" s="110"/>
      <c r="BX21" s="110"/>
      <c r="BY21" s="110"/>
      <c r="BZ21" s="110"/>
      <c r="CA21" s="110"/>
      <c r="CB21" s="110"/>
      <c r="CC21" s="111"/>
      <c r="CD21" s="109">
        <v>-343.36</v>
      </c>
      <c r="CE21" s="110"/>
      <c r="CF21" s="110"/>
      <c r="CG21" s="110"/>
      <c r="CH21" s="110"/>
      <c r="CI21" s="110"/>
      <c r="CJ21" s="110"/>
      <c r="CK21" s="110"/>
      <c r="CL21" s="110"/>
      <c r="CM21" s="111"/>
      <c r="CN21" s="109">
        <v>10</v>
      </c>
      <c r="CO21" s="110"/>
      <c r="CP21" s="110"/>
      <c r="CQ21" s="110"/>
      <c r="CR21" s="110"/>
      <c r="CS21" s="110"/>
      <c r="CT21" s="110"/>
      <c r="CU21" s="110"/>
      <c r="CV21" s="110"/>
      <c r="CW21" s="111"/>
      <c r="CX21" s="109">
        <v>-431.08</v>
      </c>
      <c r="CY21" s="110"/>
      <c r="CZ21" s="110"/>
      <c r="DA21" s="110"/>
      <c r="DB21" s="110"/>
      <c r="DC21" s="110"/>
      <c r="DD21" s="110"/>
      <c r="DE21" s="110"/>
      <c r="DF21" s="110"/>
      <c r="DG21" s="111"/>
      <c r="DH21" s="110">
        <v>-237.1</v>
      </c>
      <c r="DI21" s="110"/>
      <c r="DJ21" s="110"/>
      <c r="DK21" s="110"/>
      <c r="DL21" s="110"/>
      <c r="DM21" s="110"/>
      <c r="DN21" s="110"/>
      <c r="DO21" s="110"/>
      <c r="DP21" s="110"/>
      <c r="DQ21" s="111"/>
      <c r="DR21" s="110"/>
      <c r="DS21" s="110"/>
      <c r="DT21" s="110"/>
      <c r="DU21" s="110"/>
      <c r="DV21" s="110"/>
      <c r="DW21" s="110"/>
      <c r="DX21" s="110"/>
      <c r="DY21" s="110"/>
      <c r="DZ21" s="110"/>
      <c r="EA21" s="111"/>
      <c r="EB21" s="110"/>
      <c r="EC21" s="110"/>
      <c r="ED21" s="110"/>
      <c r="EE21" s="110"/>
      <c r="EF21" s="110"/>
      <c r="EG21" s="110"/>
      <c r="EH21" s="110"/>
      <c r="EI21" s="110"/>
      <c r="EJ21" s="110"/>
      <c r="EK21" s="111"/>
      <c r="EL21" s="110"/>
      <c r="EM21" s="110"/>
      <c r="EN21" s="110"/>
      <c r="EO21" s="110"/>
      <c r="EP21" s="110"/>
      <c r="EQ21" s="110"/>
      <c r="ER21" s="110"/>
      <c r="ES21" s="110"/>
      <c r="ET21" s="110"/>
      <c r="EU21" s="111"/>
      <c r="EV21" s="110"/>
      <c r="EW21" s="110"/>
      <c r="EX21" s="110"/>
      <c r="EY21" s="110"/>
      <c r="EZ21" s="110"/>
      <c r="FA21" s="110"/>
      <c r="FB21" s="110"/>
      <c r="FC21" s="110"/>
      <c r="FD21" s="110"/>
      <c r="FE21" s="111"/>
    </row>
    <row r="22" spans="1:161" ht="28.5" customHeight="1" x14ac:dyDescent="0.25">
      <c r="A22" s="166" t="s">
        <v>267</v>
      </c>
      <c r="B22" s="167"/>
      <c r="C22" s="167"/>
      <c r="D22" s="167"/>
      <c r="E22" s="167"/>
      <c r="F22" s="168"/>
      <c r="G22" s="29"/>
      <c r="H22" s="105" t="s">
        <v>268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28"/>
      <c r="BB22" s="85" t="s">
        <v>104</v>
      </c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7"/>
      <c r="BT22" s="109"/>
      <c r="BU22" s="110"/>
      <c r="BV22" s="110"/>
      <c r="BW22" s="110"/>
      <c r="BX22" s="110"/>
      <c r="BY22" s="110"/>
      <c r="BZ22" s="110"/>
      <c r="CA22" s="110"/>
      <c r="CB22" s="110"/>
      <c r="CC22" s="111"/>
      <c r="CD22" s="109"/>
      <c r="CE22" s="110"/>
      <c r="CF22" s="110"/>
      <c r="CG22" s="110"/>
      <c r="CH22" s="110"/>
      <c r="CI22" s="110"/>
      <c r="CJ22" s="110"/>
      <c r="CK22" s="110"/>
      <c r="CL22" s="110"/>
      <c r="CM22" s="111"/>
      <c r="CN22" s="109"/>
      <c r="CO22" s="110"/>
      <c r="CP22" s="110"/>
      <c r="CQ22" s="110"/>
      <c r="CR22" s="110"/>
      <c r="CS22" s="110"/>
      <c r="CT22" s="110"/>
      <c r="CU22" s="110"/>
      <c r="CV22" s="110"/>
      <c r="CW22" s="111"/>
      <c r="CX22" s="109"/>
      <c r="CY22" s="110"/>
      <c r="CZ22" s="110"/>
      <c r="DA22" s="110"/>
      <c r="DB22" s="110"/>
      <c r="DC22" s="110"/>
      <c r="DD22" s="110"/>
      <c r="DE22" s="110"/>
      <c r="DF22" s="110"/>
      <c r="DG22" s="111"/>
      <c r="DH22" s="110"/>
      <c r="DI22" s="110"/>
      <c r="DJ22" s="110"/>
      <c r="DK22" s="110"/>
      <c r="DL22" s="110"/>
      <c r="DM22" s="110"/>
      <c r="DN22" s="110"/>
      <c r="DO22" s="110"/>
      <c r="DP22" s="110"/>
      <c r="DQ22" s="111"/>
      <c r="DR22" s="110"/>
      <c r="DS22" s="110"/>
      <c r="DT22" s="110"/>
      <c r="DU22" s="110"/>
      <c r="DV22" s="110"/>
      <c r="DW22" s="110"/>
      <c r="DX22" s="110"/>
      <c r="DY22" s="110"/>
      <c r="DZ22" s="110"/>
      <c r="EA22" s="111"/>
      <c r="EB22" s="110"/>
      <c r="EC22" s="110"/>
      <c r="ED22" s="110"/>
      <c r="EE22" s="110"/>
      <c r="EF22" s="110"/>
      <c r="EG22" s="110"/>
      <c r="EH22" s="110"/>
      <c r="EI22" s="110"/>
      <c r="EJ22" s="110"/>
      <c r="EK22" s="111"/>
      <c r="EL22" s="110"/>
      <c r="EM22" s="110"/>
      <c r="EN22" s="110"/>
      <c r="EO22" s="110"/>
      <c r="EP22" s="110"/>
      <c r="EQ22" s="110"/>
      <c r="ER22" s="110"/>
      <c r="ES22" s="110"/>
      <c r="ET22" s="110"/>
      <c r="EU22" s="111"/>
      <c r="EV22" s="110"/>
      <c r="EW22" s="110"/>
      <c r="EX22" s="110"/>
      <c r="EY22" s="110"/>
      <c r="EZ22" s="110"/>
      <c r="FA22" s="110"/>
      <c r="FB22" s="110"/>
      <c r="FC22" s="110"/>
      <c r="FD22" s="110"/>
      <c r="FE22" s="111"/>
    </row>
    <row r="23" spans="1:161" ht="58.5" customHeight="1" x14ac:dyDescent="0.25">
      <c r="A23" s="171" t="s">
        <v>22</v>
      </c>
      <c r="B23" s="172"/>
      <c r="C23" s="172"/>
      <c r="D23" s="172"/>
      <c r="E23" s="172"/>
      <c r="F23" s="173"/>
      <c r="G23" s="29"/>
      <c r="H23" s="114" t="s">
        <v>269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5"/>
      <c r="BB23" s="85" t="s">
        <v>104</v>
      </c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7"/>
      <c r="BT23" s="109"/>
      <c r="BU23" s="110"/>
      <c r="BV23" s="110"/>
      <c r="BW23" s="110"/>
      <c r="BX23" s="110"/>
      <c r="BY23" s="110"/>
      <c r="BZ23" s="110"/>
      <c r="CA23" s="110"/>
      <c r="CB23" s="110"/>
      <c r="CC23" s="111"/>
      <c r="CD23" s="109"/>
      <c r="CE23" s="110"/>
      <c r="CF23" s="110"/>
      <c r="CG23" s="110"/>
      <c r="CH23" s="110"/>
      <c r="CI23" s="110"/>
      <c r="CJ23" s="110"/>
      <c r="CK23" s="110"/>
      <c r="CL23" s="110"/>
      <c r="CM23" s="111"/>
      <c r="CN23" s="109"/>
      <c r="CO23" s="110"/>
      <c r="CP23" s="110"/>
      <c r="CQ23" s="110"/>
      <c r="CR23" s="110"/>
      <c r="CS23" s="110"/>
      <c r="CT23" s="110"/>
      <c r="CU23" s="110"/>
      <c r="CV23" s="110"/>
      <c r="CW23" s="111"/>
      <c r="CX23" s="109"/>
      <c r="CY23" s="110"/>
      <c r="CZ23" s="110"/>
      <c r="DA23" s="110"/>
      <c r="DB23" s="110"/>
      <c r="DC23" s="110"/>
      <c r="DD23" s="110"/>
      <c r="DE23" s="110"/>
      <c r="DF23" s="110"/>
      <c r="DG23" s="111"/>
      <c r="DH23" s="110"/>
      <c r="DI23" s="110"/>
      <c r="DJ23" s="110"/>
      <c r="DK23" s="110"/>
      <c r="DL23" s="110"/>
      <c r="DM23" s="110"/>
      <c r="DN23" s="110"/>
      <c r="DO23" s="110"/>
      <c r="DP23" s="110"/>
      <c r="DQ23" s="111"/>
      <c r="DR23" s="110"/>
      <c r="DS23" s="110"/>
      <c r="DT23" s="110"/>
      <c r="DU23" s="110"/>
      <c r="DV23" s="110"/>
      <c r="DW23" s="110"/>
      <c r="DX23" s="110"/>
      <c r="DY23" s="110"/>
      <c r="DZ23" s="110"/>
      <c r="EA23" s="111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  <c r="EL23" s="110"/>
      <c r="EM23" s="110"/>
      <c r="EN23" s="110"/>
      <c r="EO23" s="110"/>
      <c r="EP23" s="110"/>
      <c r="EQ23" s="110"/>
      <c r="ER23" s="110"/>
      <c r="ES23" s="110"/>
      <c r="ET23" s="110"/>
      <c r="EU23" s="111"/>
      <c r="EV23" s="110"/>
      <c r="EW23" s="110"/>
      <c r="EX23" s="110"/>
      <c r="EY23" s="110"/>
      <c r="EZ23" s="110"/>
      <c r="FA23" s="110"/>
      <c r="FB23" s="110"/>
      <c r="FC23" s="110"/>
      <c r="FD23" s="110"/>
      <c r="FE23" s="111"/>
    </row>
    <row r="24" spans="1:161" ht="28.5" customHeight="1" x14ac:dyDescent="0.25">
      <c r="A24" s="171" t="s">
        <v>23</v>
      </c>
      <c r="B24" s="172"/>
      <c r="C24" s="172"/>
      <c r="D24" s="172"/>
      <c r="E24" s="172"/>
      <c r="F24" s="173"/>
      <c r="G24" s="29"/>
      <c r="H24" s="114" t="s">
        <v>270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5"/>
      <c r="BB24" s="85" t="s">
        <v>104</v>
      </c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7"/>
      <c r="BT24" s="109"/>
      <c r="BU24" s="110"/>
      <c r="BV24" s="110"/>
      <c r="BW24" s="110"/>
      <c r="BX24" s="110"/>
      <c r="BY24" s="110"/>
      <c r="BZ24" s="110"/>
      <c r="CA24" s="110"/>
      <c r="CB24" s="110"/>
      <c r="CC24" s="111"/>
      <c r="CD24" s="109"/>
      <c r="CE24" s="110"/>
      <c r="CF24" s="110"/>
      <c r="CG24" s="110"/>
      <c r="CH24" s="110"/>
      <c r="CI24" s="110"/>
      <c r="CJ24" s="110"/>
      <c r="CK24" s="110"/>
      <c r="CL24" s="110"/>
      <c r="CM24" s="111"/>
      <c r="CN24" s="109"/>
      <c r="CO24" s="110"/>
      <c r="CP24" s="110"/>
      <c r="CQ24" s="110"/>
      <c r="CR24" s="110"/>
      <c r="CS24" s="110"/>
      <c r="CT24" s="110"/>
      <c r="CU24" s="110"/>
      <c r="CV24" s="110"/>
      <c r="CW24" s="111"/>
      <c r="CX24" s="109"/>
      <c r="CY24" s="110"/>
      <c r="CZ24" s="110"/>
      <c r="DA24" s="110"/>
      <c r="DB24" s="110"/>
      <c r="DC24" s="110"/>
      <c r="DD24" s="110"/>
      <c r="DE24" s="110"/>
      <c r="DF24" s="110"/>
      <c r="DG24" s="111"/>
      <c r="DH24" s="110"/>
      <c r="DI24" s="110"/>
      <c r="DJ24" s="110"/>
      <c r="DK24" s="110"/>
      <c r="DL24" s="110"/>
      <c r="DM24" s="110"/>
      <c r="DN24" s="110"/>
      <c r="DO24" s="110"/>
      <c r="DP24" s="110"/>
      <c r="DQ24" s="111"/>
      <c r="DR24" s="110"/>
      <c r="DS24" s="110"/>
      <c r="DT24" s="110"/>
      <c r="DU24" s="110"/>
      <c r="DV24" s="110"/>
      <c r="DW24" s="110"/>
      <c r="DX24" s="110"/>
      <c r="DY24" s="110"/>
      <c r="DZ24" s="110"/>
      <c r="EA24" s="111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  <c r="EL24" s="110"/>
      <c r="EM24" s="110"/>
      <c r="EN24" s="110"/>
      <c r="EO24" s="110"/>
      <c r="EP24" s="110"/>
      <c r="EQ24" s="110"/>
      <c r="ER24" s="110"/>
      <c r="ES24" s="110"/>
      <c r="ET24" s="110"/>
      <c r="EU24" s="111"/>
      <c r="EV24" s="110"/>
      <c r="EW24" s="110"/>
      <c r="EX24" s="110"/>
      <c r="EY24" s="110"/>
      <c r="EZ24" s="110"/>
      <c r="FA24" s="110"/>
      <c r="FB24" s="110"/>
      <c r="FC24" s="110"/>
      <c r="FD24" s="110"/>
      <c r="FE24" s="111"/>
    </row>
    <row r="25" spans="1:161" ht="60" customHeight="1" x14ac:dyDescent="0.25">
      <c r="A25" s="171" t="s">
        <v>24</v>
      </c>
      <c r="B25" s="172"/>
      <c r="C25" s="172"/>
      <c r="D25" s="172"/>
      <c r="E25" s="172"/>
      <c r="F25" s="173"/>
      <c r="G25" s="29"/>
      <c r="H25" s="114" t="s">
        <v>271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5"/>
      <c r="BB25" s="85" t="s">
        <v>104</v>
      </c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7"/>
      <c r="BT25" s="109"/>
      <c r="BU25" s="110"/>
      <c r="BV25" s="110"/>
      <c r="BW25" s="110"/>
      <c r="BX25" s="110"/>
      <c r="BY25" s="110"/>
      <c r="BZ25" s="110"/>
      <c r="CA25" s="110"/>
      <c r="CB25" s="110"/>
      <c r="CC25" s="111"/>
      <c r="CD25" s="109"/>
      <c r="CE25" s="110"/>
      <c r="CF25" s="110"/>
      <c r="CG25" s="110"/>
      <c r="CH25" s="110"/>
      <c r="CI25" s="110"/>
      <c r="CJ25" s="110"/>
      <c r="CK25" s="110"/>
      <c r="CL25" s="110"/>
      <c r="CM25" s="111"/>
      <c r="CN25" s="109"/>
      <c r="CO25" s="110"/>
      <c r="CP25" s="110"/>
      <c r="CQ25" s="110"/>
      <c r="CR25" s="110"/>
      <c r="CS25" s="110"/>
      <c r="CT25" s="110"/>
      <c r="CU25" s="110"/>
      <c r="CV25" s="110"/>
      <c r="CW25" s="111"/>
      <c r="CX25" s="109"/>
      <c r="CY25" s="110"/>
      <c r="CZ25" s="110"/>
      <c r="DA25" s="110"/>
      <c r="DB25" s="110"/>
      <c r="DC25" s="110"/>
      <c r="DD25" s="110"/>
      <c r="DE25" s="110"/>
      <c r="DF25" s="110"/>
      <c r="DG25" s="111"/>
      <c r="DH25" s="110"/>
      <c r="DI25" s="110"/>
      <c r="DJ25" s="110"/>
      <c r="DK25" s="110"/>
      <c r="DL25" s="110"/>
      <c r="DM25" s="110"/>
      <c r="DN25" s="110"/>
      <c r="DO25" s="110"/>
      <c r="DP25" s="110"/>
      <c r="DQ25" s="111"/>
      <c r="DR25" s="110"/>
      <c r="DS25" s="110"/>
      <c r="DT25" s="110"/>
      <c r="DU25" s="110"/>
      <c r="DV25" s="110"/>
      <c r="DW25" s="110"/>
      <c r="DX25" s="110"/>
      <c r="DY25" s="110"/>
      <c r="DZ25" s="110"/>
      <c r="EA25" s="111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  <c r="EL25" s="110"/>
      <c r="EM25" s="110"/>
      <c r="EN25" s="110"/>
      <c r="EO25" s="110"/>
      <c r="EP25" s="110"/>
      <c r="EQ25" s="110"/>
      <c r="ER25" s="110"/>
      <c r="ES25" s="110"/>
      <c r="ET25" s="110"/>
      <c r="EU25" s="111"/>
      <c r="EV25" s="110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1:161" ht="14.25" customHeight="1" x14ac:dyDescent="0.25">
      <c r="A26" s="166" t="s">
        <v>272</v>
      </c>
      <c r="B26" s="167"/>
      <c r="C26" s="167"/>
      <c r="D26" s="167"/>
      <c r="E26" s="167"/>
      <c r="F26" s="168"/>
      <c r="G26" s="29"/>
      <c r="H26" s="169" t="s">
        <v>198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70"/>
      <c r="BB26" s="85" t="s">
        <v>104</v>
      </c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7"/>
      <c r="BT26" s="109">
        <f>BT13</f>
        <v>231.97000000000003</v>
      </c>
      <c r="BU26" s="110"/>
      <c r="BV26" s="110"/>
      <c r="BW26" s="110"/>
      <c r="BX26" s="110"/>
      <c r="BY26" s="110"/>
      <c r="BZ26" s="110"/>
      <c r="CA26" s="110"/>
      <c r="CB26" s="110"/>
      <c r="CC26" s="111"/>
      <c r="CD26" s="109">
        <f t="shared" ref="CD26" si="3">CD13</f>
        <v>231.96999999999991</v>
      </c>
      <c r="CE26" s="110"/>
      <c r="CF26" s="110"/>
      <c r="CG26" s="110"/>
      <c r="CH26" s="110"/>
      <c r="CI26" s="110"/>
      <c r="CJ26" s="110"/>
      <c r="CK26" s="110"/>
      <c r="CL26" s="110"/>
      <c r="CM26" s="111"/>
      <c r="CN26" s="109">
        <f t="shared" ref="CN26" si="4">CN13</f>
        <v>242.91</v>
      </c>
      <c r="CO26" s="110"/>
      <c r="CP26" s="110"/>
      <c r="CQ26" s="110"/>
      <c r="CR26" s="110"/>
      <c r="CS26" s="110"/>
      <c r="CT26" s="110"/>
      <c r="CU26" s="110"/>
      <c r="CV26" s="110"/>
      <c r="CW26" s="111"/>
      <c r="CX26" s="109">
        <f t="shared" ref="CX26" si="5">CX13</f>
        <v>314.37000000000006</v>
      </c>
      <c r="CY26" s="110"/>
      <c r="CZ26" s="110"/>
      <c r="DA26" s="110"/>
      <c r="DB26" s="110"/>
      <c r="DC26" s="110"/>
      <c r="DD26" s="110"/>
      <c r="DE26" s="110"/>
      <c r="DF26" s="110"/>
      <c r="DG26" s="111"/>
      <c r="DH26" s="110">
        <f>DH13</f>
        <v>263.96000000000004</v>
      </c>
      <c r="DI26" s="110"/>
      <c r="DJ26" s="110"/>
      <c r="DK26" s="110"/>
      <c r="DL26" s="110"/>
      <c r="DM26" s="110"/>
      <c r="DN26" s="110"/>
      <c r="DO26" s="110"/>
      <c r="DP26" s="110"/>
      <c r="DQ26" s="111"/>
      <c r="DR26" s="110"/>
      <c r="DS26" s="110"/>
      <c r="DT26" s="110"/>
      <c r="DU26" s="110"/>
      <c r="DV26" s="110"/>
      <c r="DW26" s="110"/>
      <c r="DX26" s="110"/>
      <c r="DY26" s="110"/>
      <c r="DZ26" s="110"/>
      <c r="EA26" s="111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  <c r="EL26" s="110"/>
      <c r="EM26" s="110"/>
      <c r="EN26" s="110"/>
      <c r="EO26" s="110"/>
      <c r="EP26" s="110"/>
      <c r="EQ26" s="110"/>
      <c r="ER26" s="110"/>
      <c r="ES26" s="110"/>
      <c r="ET26" s="110"/>
      <c r="EU26" s="111"/>
      <c r="EV26" s="110"/>
      <c r="EW26" s="110"/>
      <c r="EX26" s="110"/>
      <c r="EY26" s="110"/>
      <c r="EZ26" s="110"/>
      <c r="FA26" s="110"/>
      <c r="FB26" s="110"/>
      <c r="FC26" s="110"/>
      <c r="FD26" s="110"/>
      <c r="FE26" s="111"/>
    </row>
    <row r="27" spans="1:161" ht="15" customHeight="1" x14ac:dyDescent="0.25">
      <c r="A27" s="166" t="s">
        <v>273</v>
      </c>
      <c r="B27" s="167"/>
      <c r="C27" s="167"/>
      <c r="D27" s="167"/>
      <c r="E27" s="167"/>
      <c r="F27" s="168"/>
      <c r="G27" s="29"/>
      <c r="H27" s="169" t="s">
        <v>393</v>
      </c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70"/>
      <c r="BB27" s="102" t="s">
        <v>97</v>
      </c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4"/>
      <c r="BT27" s="109">
        <v>8.73</v>
      </c>
      <c r="BU27" s="110"/>
      <c r="BV27" s="110"/>
      <c r="BW27" s="110"/>
      <c r="BX27" s="110"/>
      <c r="BY27" s="110"/>
      <c r="BZ27" s="110"/>
      <c r="CA27" s="110"/>
      <c r="CB27" s="110"/>
      <c r="CC27" s="111"/>
      <c r="CD27" s="109">
        <v>8.73</v>
      </c>
      <c r="CE27" s="110"/>
      <c r="CF27" s="110"/>
      <c r="CG27" s="110"/>
      <c r="CH27" s="110"/>
      <c r="CI27" s="110"/>
      <c r="CJ27" s="110"/>
      <c r="CK27" s="110"/>
      <c r="CL27" s="110"/>
      <c r="CM27" s="111"/>
      <c r="CN27" s="109">
        <v>8.73</v>
      </c>
      <c r="CO27" s="110"/>
      <c r="CP27" s="110"/>
      <c r="CQ27" s="110"/>
      <c r="CR27" s="110"/>
      <c r="CS27" s="110"/>
      <c r="CT27" s="110"/>
      <c r="CU27" s="110"/>
      <c r="CV27" s="110"/>
      <c r="CW27" s="111"/>
      <c r="CX27" s="109">
        <v>11.3</v>
      </c>
      <c r="CY27" s="110"/>
      <c r="CZ27" s="110"/>
      <c r="DA27" s="110"/>
      <c r="DB27" s="110"/>
      <c r="DC27" s="110"/>
      <c r="DD27" s="110"/>
      <c r="DE27" s="110"/>
      <c r="DF27" s="110"/>
      <c r="DG27" s="111"/>
      <c r="DH27" s="110">
        <v>8.73</v>
      </c>
      <c r="DI27" s="110"/>
      <c r="DJ27" s="110"/>
      <c r="DK27" s="110"/>
      <c r="DL27" s="110"/>
      <c r="DM27" s="110"/>
      <c r="DN27" s="110"/>
      <c r="DO27" s="110"/>
      <c r="DP27" s="110"/>
      <c r="DQ27" s="111"/>
      <c r="DR27" s="110"/>
      <c r="DS27" s="110"/>
      <c r="DT27" s="110"/>
      <c r="DU27" s="110"/>
      <c r="DV27" s="110"/>
      <c r="DW27" s="110"/>
      <c r="DX27" s="110"/>
      <c r="DY27" s="110"/>
      <c r="DZ27" s="110"/>
      <c r="EA27" s="111"/>
      <c r="EB27" s="110"/>
      <c r="EC27" s="110"/>
      <c r="ED27" s="110"/>
      <c r="EE27" s="110"/>
      <c r="EF27" s="110"/>
      <c r="EG27" s="110"/>
      <c r="EH27" s="110"/>
      <c r="EI27" s="110"/>
      <c r="EJ27" s="110"/>
      <c r="EK27" s="111"/>
      <c r="EL27" s="110"/>
      <c r="EM27" s="110"/>
      <c r="EN27" s="110"/>
      <c r="EO27" s="110"/>
      <c r="EP27" s="110"/>
      <c r="EQ27" s="110"/>
      <c r="ER27" s="110"/>
      <c r="ES27" s="110"/>
      <c r="ET27" s="110"/>
      <c r="EU27" s="111"/>
      <c r="EV27" s="110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ht="15" customHeight="1" x14ac:dyDescent="0.25">
      <c r="A28" s="166" t="s">
        <v>274</v>
      </c>
      <c r="B28" s="167"/>
      <c r="C28" s="167"/>
      <c r="D28" s="167"/>
      <c r="E28" s="167"/>
      <c r="F28" s="168"/>
      <c r="G28" s="29"/>
      <c r="H28" s="169" t="s">
        <v>394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70"/>
      <c r="BB28" s="102" t="s">
        <v>275</v>
      </c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4"/>
      <c r="BT28" s="174">
        <f>BT26/BT27</f>
        <v>26.57159221076747</v>
      </c>
      <c r="BU28" s="175"/>
      <c r="BV28" s="175"/>
      <c r="BW28" s="175"/>
      <c r="BX28" s="175"/>
      <c r="BY28" s="175"/>
      <c r="BZ28" s="175"/>
      <c r="CA28" s="175"/>
      <c r="CB28" s="175"/>
      <c r="CC28" s="176"/>
      <c r="CD28" s="174">
        <f t="shared" ref="CD28" si="6">CD26/CD27</f>
        <v>26.571592210767456</v>
      </c>
      <c r="CE28" s="175"/>
      <c r="CF28" s="175"/>
      <c r="CG28" s="175"/>
      <c r="CH28" s="175"/>
      <c r="CI28" s="175"/>
      <c r="CJ28" s="175"/>
      <c r="CK28" s="175"/>
      <c r="CL28" s="175"/>
      <c r="CM28" s="176"/>
      <c r="CN28" s="174">
        <f t="shared" ref="CN28" si="7">CN26/CN27</f>
        <v>27.824742268041234</v>
      </c>
      <c r="CO28" s="175"/>
      <c r="CP28" s="175"/>
      <c r="CQ28" s="175"/>
      <c r="CR28" s="175"/>
      <c r="CS28" s="175"/>
      <c r="CT28" s="175"/>
      <c r="CU28" s="175"/>
      <c r="CV28" s="175"/>
      <c r="CW28" s="176"/>
      <c r="CX28" s="174">
        <f t="shared" ref="CX28" si="8">CX26/CX27</f>
        <v>27.82035398230089</v>
      </c>
      <c r="CY28" s="175"/>
      <c r="CZ28" s="175"/>
      <c r="DA28" s="175"/>
      <c r="DB28" s="175"/>
      <c r="DC28" s="175"/>
      <c r="DD28" s="175"/>
      <c r="DE28" s="175"/>
      <c r="DF28" s="175"/>
      <c r="DG28" s="176"/>
      <c r="DH28" s="174">
        <f t="shared" ref="DH28" si="9">DH26/DH27</f>
        <v>30.235967926689579</v>
      </c>
      <c r="DI28" s="175"/>
      <c r="DJ28" s="175"/>
      <c r="DK28" s="175"/>
      <c r="DL28" s="175"/>
      <c r="DM28" s="175"/>
      <c r="DN28" s="175"/>
      <c r="DO28" s="175"/>
      <c r="DP28" s="175"/>
      <c r="DQ28" s="176"/>
      <c r="DR28" s="110"/>
      <c r="DS28" s="110"/>
      <c r="DT28" s="110"/>
      <c r="DU28" s="110"/>
      <c r="DV28" s="110"/>
      <c r="DW28" s="110"/>
      <c r="DX28" s="110"/>
      <c r="DY28" s="110"/>
      <c r="DZ28" s="110"/>
      <c r="EA28" s="111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  <c r="EL28" s="110"/>
      <c r="EM28" s="110"/>
      <c r="EN28" s="110"/>
      <c r="EO28" s="110"/>
      <c r="EP28" s="110"/>
      <c r="EQ28" s="110"/>
      <c r="ER28" s="110"/>
      <c r="ES28" s="110"/>
      <c r="ET28" s="110"/>
      <c r="EU28" s="111"/>
      <c r="EV28" s="110"/>
      <c r="EW28" s="110"/>
      <c r="EX28" s="110"/>
      <c r="EY28" s="110"/>
      <c r="EZ28" s="110"/>
      <c r="FA28" s="110"/>
      <c r="FB28" s="110"/>
      <c r="FC28" s="110"/>
      <c r="FD28" s="110"/>
      <c r="FE28" s="111"/>
    </row>
    <row r="29" spans="1:161" ht="14.25" customHeight="1" x14ac:dyDescent="0.25">
      <c r="A29" s="171" t="s">
        <v>37</v>
      </c>
      <c r="B29" s="172"/>
      <c r="C29" s="172"/>
      <c r="D29" s="172"/>
      <c r="E29" s="172"/>
      <c r="F29" s="173"/>
      <c r="G29" s="29"/>
      <c r="H29" s="122" t="s">
        <v>276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3"/>
      <c r="BB29" s="85" t="s">
        <v>13</v>
      </c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7"/>
      <c r="BT29" s="109">
        <v>105.4</v>
      </c>
      <c r="BU29" s="110"/>
      <c r="BV29" s="110"/>
      <c r="BW29" s="110"/>
      <c r="BX29" s="110"/>
      <c r="BY29" s="110"/>
      <c r="BZ29" s="110"/>
      <c r="CA29" s="110"/>
      <c r="CB29" s="110"/>
      <c r="CC29" s="111"/>
      <c r="CD29" s="109">
        <v>100</v>
      </c>
      <c r="CE29" s="110"/>
      <c r="CF29" s="110"/>
      <c r="CG29" s="110"/>
      <c r="CH29" s="110"/>
      <c r="CI29" s="110"/>
      <c r="CJ29" s="110"/>
      <c r="CK29" s="110"/>
      <c r="CL29" s="110"/>
      <c r="CM29" s="111"/>
      <c r="CN29" s="109">
        <v>104.7</v>
      </c>
      <c r="CO29" s="110"/>
      <c r="CP29" s="110"/>
      <c r="CQ29" s="110"/>
      <c r="CR29" s="110"/>
      <c r="CS29" s="110"/>
      <c r="CT29" s="110"/>
      <c r="CU29" s="110"/>
      <c r="CV29" s="110"/>
      <c r="CW29" s="111"/>
      <c r="CX29" s="109">
        <v>100</v>
      </c>
      <c r="CY29" s="110"/>
      <c r="CZ29" s="110"/>
      <c r="DA29" s="110"/>
      <c r="DB29" s="110"/>
      <c r="DC29" s="110"/>
      <c r="DD29" s="110"/>
      <c r="DE29" s="110"/>
      <c r="DF29" s="110"/>
      <c r="DG29" s="111"/>
      <c r="DH29" s="110">
        <v>108.7</v>
      </c>
      <c r="DI29" s="110"/>
      <c r="DJ29" s="110"/>
      <c r="DK29" s="110"/>
      <c r="DL29" s="110"/>
      <c r="DM29" s="110"/>
      <c r="DN29" s="110"/>
      <c r="DO29" s="110"/>
      <c r="DP29" s="110"/>
      <c r="DQ29" s="111"/>
      <c r="DR29" s="110"/>
      <c r="DS29" s="110"/>
      <c r="DT29" s="110"/>
      <c r="DU29" s="110"/>
      <c r="DV29" s="110"/>
      <c r="DW29" s="110"/>
      <c r="DX29" s="110"/>
      <c r="DY29" s="110"/>
      <c r="DZ29" s="110"/>
      <c r="EA29" s="111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  <c r="EL29" s="110"/>
      <c r="EM29" s="110"/>
      <c r="EN29" s="110"/>
      <c r="EO29" s="110"/>
      <c r="EP29" s="110"/>
      <c r="EQ29" s="110"/>
      <c r="ER29" s="110"/>
      <c r="ES29" s="110"/>
      <c r="ET29" s="110"/>
      <c r="EU29" s="111"/>
      <c r="EV29" s="110"/>
      <c r="EW29" s="110"/>
      <c r="EX29" s="110"/>
      <c r="EY29" s="110"/>
      <c r="EZ29" s="110"/>
      <c r="FA29" s="110"/>
      <c r="FB29" s="110"/>
      <c r="FC29" s="110"/>
      <c r="FD29" s="110"/>
      <c r="FE29" s="111"/>
    </row>
    <row r="31" spans="1:161" s="3" customFormat="1" x14ac:dyDescent="0.25">
      <c r="C31" s="3" t="s">
        <v>399</v>
      </c>
    </row>
  </sheetData>
  <mergeCells count="231">
    <mergeCell ref="DH29:DQ29"/>
    <mergeCell ref="DR29:EA29"/>
    <mergeCell ref="EB29:EK29"/>
    <mergeCell ref="EL29:EU29"/>
    <mergeCell ref="EV29:FE29"/>
    <mergeCell ref="EB28:EK28"/>
    <mergeCell ref="EL28:EU28"/>
    <mergeCell ref="EV28:FE28"/>
    <mergeCell ref="A29:F29"/>
    <mergeCell ref="H29:BA29"/>
    <mergeCell ref="BB29:BS29"/>
    <mergeCell ref="BT29:CC29"/>
    <mergeCell ref="CD29:CM29"/>
    <mergeCell ref="CN29:CW29"/>
    <mergeCell ref="CX29:DG29"/>
    <mergeCell ref="A28:F28"/>
    <mergeCell ref="H28:BA28"/>
    <mergeCell ref="BB28:BS28"/>
    <mergeCell ref="BT28:CC28"/>
    <mergeCell ref="CD28:CM28"/>
    <mergeCell ref="CN28:CW28"/>
    <mergeCell ref="CX28:DG28"/>
    <mergeCell ref="DH28:DQ28"/>
    <mergeCell ref="DR28:EA28"/>
    <mergeCell ref="EB26:EK26"/>
    <mergeCell ref="EL26:EU26"/>
    <mergeCell ref="EV26:FE26"/>
    <mergeCell ref="A27:F27"/>
    <mergeCell ref="H27:BA27"/>
    <mergeCell ref="BB27:BS27"/>
    <mergeCell ref="BT27:CC27"/>
    <mergeCell ref="CD27:CM27"/>
    <mergeCell ref="EV27:FE27"/>
    <mergeCell ref="CN27:CW27"/>
    <mergeCell ref="CX27:DG27"/>
    <mergeCell ref="DH27:DQ27"/>
    <mergeCell ref="DR27:EA27"/>
    <mergeCell ref="EB27:EK27"/>
    <mergeCell ref="EL27:EU27"/>
    <mergeCell ref="A26:F26"/>
    <mergeCell ref="H26:BA26"/>
    <mergeCell ref="BB26:BS26"/>
    <mergeCell ref="BT26:CC26"/>
    <mergeCell ref="CD26:CM26"/>
    <mergeCell ref="CN26:CW26"/>
    <mergeCell ref="CX26:DG26"/>
    <mergeCell ref="DH26:DQ26"/>
    <mergeCell ref="DR26:EA26"/>
    <mergeCell ref="A24:F24"/>
    <mergeCell ref="H24:BA24"/>
    <mergeCell ref="BB24:BS24"/>
    <mergeCell ref="BT24:CC24"/>
    <mergeCell ref="CD24:CM24"/>
    <mergeCell ref="EV24:FE24"/>
    <mergeCell ref="A25:F25"/>
    <mergeCell ref="H25:BA25"/>
    <mergeCell ref="BB25:BS25"/>
    <mergeCell ref="BT25:CC25"/>
    <mergeCell ref="CD25:CM25"/>
    <mergeCell ref="CN25:CW25"/>
    <mergeCell ref="CX25:DG25"/>
    <mergeCell ref="DH25:DQ25"/>
    <mergeCell ref="DR25:EA25"/>
    <mergeCell ref="CN24:CW24"/>
    <mergeCell ref="CX24:DG24"/>
    <mergeCell ref="DH24:DQ24"/>
    <mergeCell ref="DR24:EA24"/>
    <mergeCell ref="EB24:EK24"/>
    <mergeCell ref="EL24:EU24"/>
    <mergeCell ref="EB25:EK25"/>
    <mergeCell ref="EL25:EU25"/>
    <mergeCell ref="EV25:FE25"/>
    <mergeCell ref="EB22:EK22"/>
    <mergeCell ref="EL22:EU22"/>
    <mergeCell ref="EV22:FE22"/>
    <mergeCell ref="A23:F23"/>
    <mergeCell ref="H23:BA23"/>
    <mergeCell ref="BB23:BS23"/>
    <mergeCell ref="BT23:CC23"/>
    <mergeCell ref="CD23:CM23"/>
    <mergeCell ref="CN23:CW23"/>
    <mergeCell ref="CX23:DG23"/>
    <mergeCell ref="DH23:DQ23"/>
    <mergeCell ref="DR23:EA23"/>
    <mergeCell ref="EB23:EK23"/>
    <mergeCell ref="EL23:EU23"/>
    <mergeCell ref="EV23:FE23"/>
    <mergeCell ref="A22:F22"/>
    <mergeCell ref="H22:AZ22"/>
    <mergeCell ref="BB22:BS22"/>
    <mergeCell ref="BT22:CC22"/>
    <mergeCell ref="CD22:CM22"/>
    <mergeCell ref="CN22:CW22"/>
    <mergeCell ref="CX22:DG22"/>
    <mergeCell ref="DH22:DQ22"/>
    <mergeCell ref="DR22:EA22"/>
    <mergeCell ref="EB20:EK20"/>
    <mergeCell ref="EL20:EU20"/>
    <mergeCell ref="EV20:FE20"/>
    <mergeCell ref="A21:F21"/>
    <mergeCell ref="H21:BA21"/>
    <mergeCell ref="BB21:BS21"/>
    <mergeCell ref="BT21:CC21"/>
    <mergeCell ref="CD21:CM21"/>
    <mergeCell ref="EV21:FE21"/>
    <mergeCell ref="CN21:CW21"/>
    <mergeCell ref="CX21:DG21"/>
    <mergeCell ref="DH21:DQ21"/>
    <mergeCell ref="DR21:EA21"/>
    <mergeCell ref="EB21:EK21"/>
    <mergeCell ref="EL21:EU21"/>
    <mergeCell ref="A20:F20"/>
    <mergeCell ref="H20:BA20"/>
    <mergeCell ref="BB20:BS20"/>
    <mergeCell ref="BT20:CC20"/>
    <mergeCell ref="CD20:CM20"/>
    <mergeCell ref="CN20:CW20"/>
    <mergeCell ref="CX20:DG20"/>
    <mergeCell ref="DH20:DQ20"/>
    <mergeCell ref="DR20:EA20"/>
    <mergeCell ref="A18:F18"/>
    <mergeCell ref="H18:BA18"/>
    <mergeCell ref="BB18:BS18"/>
    <mergeCell ref="BT18:CC18"/>
    <mergeCell ref="CD18:CM18"/>
    <mergeCell ref="EV18:FE18"/>
    <mergeCell ref="A19:F19"/>
    <mergeCell ref="H19:BA19"/>
    <mergeCell ref="BB19:BS19"/>
    <mergeCell ref="BT19:CC19"/>
    <mergeCell ref="CD19:CM19"/>
    <mergeCell ref="CN19:CW19"/>
    <mergeCell ref="CX19:DG19"/>
    <mergeCell ref="DH19:DQ19"/>
    <mergeCell ref="DR19:EA19"/>
    <mergeCell ref="CN18:CW18"/>
    <mergeCell ref="CX18:DG18"/>
    <mergeCell ref="DH18:DQ18"/>
    <mergeCell ref="DR18:EA18"/>
    <mergeCell ref="EB18:EK18"/>
    <mergeCell ref="EL18:EU18"/>
    <mergeCell ref="EB19:EK19"/>
    <mergeCell ref="EL19:EU19"/>
    <mergeCell ref="EV19:FE19"/>
    <mergeCell ref="EB16:EK16"/>
    <mergeCell ref="EL16:EU16"/>
    <mergeCell ref="EV16:FE16"/>
    <mergeCell ref="A17:F17"/>
    <mergeCell ref="H17:BA17"/>
    <mergeCell ref="BB17:BS17"/>
    <mergeCell ref="BT17:CC17"/>
    <mergeCell ref="CD17:CM17"/>
    <mergeCell ref="CN17:CW17"/>
    <mergeCell ref="CX17:DG17"/>
    <mergeCell ref="DH17:DQ17"/>
    <mergeCell ref="DR17:EA17"/>
    <mergeCell ref="EB17:EK17"/>
    <mergeCell ref="EL17:EU17"/>
    <mergeCell ref="EV17:FE17"/>
    <mergeCell ref="A16:F16"/>
    <mergeCell ref="H16:BA16"/>
    <mergeCell ref="BB16:BS16"/>
    <mergeCell ref="BT16:CC16"/>
    <mergeCell ref="CD16:CM16"/>
    <mergeCell ref="CN16:CW16"/>
    <mergeCell ref="CX16:DG16"/>
    <mergeCell ref="DH16:DQ16"/>
    <mergeCell ref="DR16:EA16"/>
    <mergeCell ref="EB14:EK14"/>
    <mergeCell ref="EL14:EU14"/>
    <mergeCell ref="EV14:FE14"/>
    <mergeCell ref="A15:F15"/>
    <mergeCell ref="H15:BA15"/>
    <mergeCell ref="BB15:BS15"/>
    <mergeCell ref="BT15:CC15"/>
    <mergeCell ref="CD15:CM15"/>
    <mergeCell ref="EV15:FE15"/>
    <mergeCell ref="CN15:CW15"/>
    <mergeCell ref="CX15:DG15"/>
    <mergeCell ref="DH15:DQ15"/>
    <mergeCell ref="DR15:EA15"/>
    <mergeCell ref="EB15:EK15"/>
    <mergeCell ref="EL15:EU15"/>
    <mergeCell ref="A14:F14"/>
    <mergeCell ref="H14:BA14"/>
    <mergeCell ref="BB14:BS14"/>
    <mergeCell ref="BT14:CC14"/>
    <mergeCell ref="CD14:CM14"/>
    <mergeCell ref="CN14:CW14"/>
    <mergeCell ref="CX14:DG14"/>
    <mergeCell ref="DH14:DQ14"/>
    <mergeCell ref="DR14:EA14"/>
    <mergeCell ref="A12:F12"/>
    <mergeCell ref="G12:BA12"/>
    <mergeCell ref="BB12:BS12"/>
    <mergeCell ref="BT12:CC12"/>
    <mergeCell ref="CD12:CM12"/>
    <mergeCell ref="EV12:FE12"/>
    <mergeCell ref="A13:F13"/>
    <mergeCell ref="H13:BA13"/>
    <mergeCell ref="BB13:BS13"/>
    <mergeCell ref="BT13:CC13"/>
    <mergeCell ref="CD13:CM13"/>
    <mergeCell ref="CN13:CW13"/>
    <mergeCell ref="CX13:DG13"/>
    <mergeCell ref="DH13:DQ13"/>
    <mergeCell ref="DR13:EA13"/>
    <mergeCell ref="CN12:CW12"/>
    <mergeCell ref="CX12:DG12"/>
    <mergeCell ref="DH12:DQ12"/>
    <mergeCell ref="DR12:EA12"/>
    <mergeCell ref="EB12:EK12"/>
    <mergeCell ref="EL12:EU12"/>
    <mergeCell ref="EB13:EK13"/>
    <mergeCell ref="EL13:EU13"/>
    <mergeCell ref="EV13:FE13"/>
    <mergeCell ref="A8:FE8"/>
    <mergeCell ref="A10:F11"/>
    <mergeCell ref="G10:BA11"/>
    <mergeCell ref="BB10:BS11"/>
    <mergeCell ref="BT10:CM10"/>
    <mergeCell ref="CN10:DG10"/>
    <mergeCell ref="DH10:DQ11"/>
    <mergeCell ref="DR10:EA11"/>
    <mergeCell ref="EB10:EK11"/>
    <mergeCell ref="EL10:EU11"/>
    <mergeCell ref="EV10:FE11"/>
    <mergeCell ref="BT11:CC11"/>
    <mergeCell ref="CD11:CM11"/>
    <mergeCell ref="CN11:CW11"/>
    <mergeCell ref="CX11:DG11"/>
  </mergeCells>
  <pageMargins left="0.25" right="0.25" top="0.75" bottom="0.75" header="0.3" footer="0.3"/>
  <pageSetup paperSize="9" scale="9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прил 1.1</vt:lpstr>
      <vt:lpstr>прил 2</vt:lpstr>
      <vt:lpstr>прил 2.1.2</vt:lpstr>
      <vt:lpstr>прил 2.1.3</vt:lpstr>
      <vt:lpstr>прил 2.2</vt:lpstr>
      <vt:lpstr>прил 2.2.1</vt:lpstr>
      <vt:lpstr>прил 2.3</vt:lpstr>
      <vt:lpstr>прил 2.4</vt:lpstr>
      <vt:lpstr>прил 4</vt:lpstr>
      <vt:lpstr>'прил 2'!Заголовки_для_печати</vt:lpstr>
      <vt:lpstr>'прил 2.1.2'!Заголовки_для_печати</vt:lpstr>
      <vt:lpstr>'прил 2.2'!Заголовки_для_печати</vt:lpstr>
      <vt:lpstr>'прил 2.3'!Заголовки_для_печати</vt:lpstr>
      <vt:lpstr>'прил 2'!Область_печати</vt:lpstr>
      <vt:lpstr>'прил 2.1.2'!Область_печати</vt:lpstr>
      <vt:lpstr>'прил 2.1.3'!Область_печати</vt:lpstr>
      <vt:lpstr>'прил 2.2'!Область_печати</vt:lpstr>
      <vt:lpstr>'прил 2.2.1'!Область_печати</vt:lpstr>
      <vt:lpstr>'прил 2.3'!Область_печати</vt:lpstr>
      <vt:lpstr>'прил 2.4'!Область_печати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2014-09-11T09:19:45Z</dcterms:modified>
</cp:coreProperties>
</file>